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777\Desktop\"/>
    </mc:Choice>
  </mc:AlternateContent>
  <bookViews>
    <workbookView xWindow="0" yWindow="0" windowWidth="16290" windowHeight="9375"/>
  </bookViews>
  <sheets>
    <sheet name="027" sheetId="13" r:id="rId1"/>
    <sheet name="ОИБ по расходам ВКР" sheetId="2" state="hidden" r:id="rId2"/>
    <sheet name="ОИБ по расходам ВКР (2)" sheetId="3" state="hidden" r:id="rId3"/>
    <sheet name="2016-331" sheetId="6" state="hidden" r:id="rId4"/>
  </sheets>
  <definedNames>
    <definedName name="_xlnm.Print_Titles" localSheetId="3">'2016-331'!$7:$9</definedName>
  </definedNames>
  <calcPr calcId="162913"/>
</workbook>
</file>

<file path=xl/calcChain.xml><?xml version="1.0" encoding="utf-8"?>
<calcChain xmlns="http://schemas.openxmlformats.org/spreadsheetml/2006/main">
  <c r="F56" i="13" l="1"/>
  <c r="E56" i="13"/>
  <c r="F53" i="13"/>
  <c r="E53" i="13"/>
  <c r="D54" i="13"/>
  <c r="E54" i="13" s="1"/>
  <c r="C54" i="13"/>
  <c r="F54" i="13" l="1"/>
  <c r="F26" i="13"/>
  <c r="E26" i="13"/>
  <c r="F24" i="13"/>
  <c r="E24" i="13"/>
  <c r="G36" i="6" l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</calcChain>
</file>

<file path=xl/sharedStrings.xml><?xml version="1.0" encoding="utf-8"?>
<sst xmlns="http://schemas.openxmlformats.org/spreadsheetml/2006/main" count="406" uniqueCount="267">
  <si>
    <t>Отчет об исполнении республиканского бюджета</t>
  </si>
  <si>
    <t>за 2015 год</t>
  </si>
  <si>
    <t>Периодичность: месячная</t>
  </si>
  <si>
    <t>Единица измерения: тыс. тенге</t>
  </si>
  <si>
    <t>Коды бюджетной классификации</t>
  </si>
  <si>
    <t>Наименование</t>
  </si>
  <si>
    <t>Утвержденный бюджет на отчетный финансовый год</t>
  </si>
  <si>
    <t>Уточненный бюджет на отчетный финансовый год</t>
  </si>
  <si>
    <t>Скорректированный бюджет на отчетный финансовый год</t>
  </si>
  <si>
    <t>Сводный план поступлений и финансирования по платежам, сводный план финансирования по обязательствам на отчетный период</t>
  </si>
  <si>
    <t>Принятые обязательства</t>
  </si>
  <si>
    <t>Неоплаченные обязательства</t>
  </si>
  <si>
    <t>Исполнение поступлениий бюджета и/или оплаченных обязательств по бюдж-м прогр-м (подпрогр-м)</t>
  </si>
  <si>
    <t>Исп-е поступ-ий бюджета и/или оплач. обяз-в по бюдж. прогр. (подпрогр.)  к свод. плану  поступ-ий и финанс-ия  на отчет. период, %</t>
  </si>
  <si>
    <t>Исп-е поступ-ий бюджета и/или оплач. обяз-ва по бюдж. прогр. (подпрогр.) к исполняемому бюджету, %</t>
  </si>
  <si>
    <t>по платежам</t>
  </si>
  <si>
    <t>по обязательствам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</si>
  <si>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</si>
  <si>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</si>
  <si>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</si>
  <si>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</si>
  <si>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</si>
  <si>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</si>
  <si>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</si>
  <si>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</si>
  <si>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</si>
  <si>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</si>
  <si>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</si>
  <si>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</si>
  <si>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Итого</t>
  </si>
  <si>
    <t>103</t>
  </si>
  <si>
    <t>004</t>
  </si>
  <si>
    <t>217</t>
  </si>
  <si>
    <t>Министерство финансов Республики Казахстан</t>
  </si>
  <si>
    <t>014</t>
  </si>
  <si>
    <t>019</t>
  </si>
  <si>
    <t>Выплата курсовой разницы по льготным жилищным кредитам</t>
  </si>
  <si>
    <t>243</t>
  </si>
  <si>
    <t>Министерство национальной экономики Республики Казахстан</t>
  </si>
  <si>
    <t>Проведение оценки реализации бюджетных инвестиций</t>
  </si>
  <si>
    <t>013</t>
  </si>
  <si>
    <t>212</t>
  </si>
  <si>
    <t>Министерство сельского хозяйства Республики Казахстан</t>
  </si>
  <si>
    <t>225</t>
  </si>
  <si>
    <t>242</t>
  </si>
  <si>
    <t>Министерство по инвестициям и развитию Республики Казахстан</t>
  </si>
  <si>
    <t>240</t>
  </si>
  <si>
    <t>Министерство культуры и спорта Республики Казахстан</t>
  </si>
  <si>
    <t>015</t>
  </si>
  <si>
    <t>030</t>
  </si>
  <si>
    <t>За счет средств республиканского бюджета</t>
  </si>
  <si>
    <t>032</t>
  </si>
  <si>
    <t>За счет целевого трансферта из Национального фонда Республики Казахстан</t>
  </si>
  <si>
    <t>033</t>
  </si>
  <si>
    <t>038</t>
  </si>
  <si>
    <t>043</t>
  </si>
  <si>
    <t>Обеспечение функционирования театрально-концертных организаций</t>
  </si>
  <si>
    <t>Обеспечение сохранности  историко-культурного наследия</t>
  </si>
  <si>
    <t>214</t>
  </si>
  <si>
    <t>Развитие растениеводства и обеспечение продовольственной безопасности</t>
  </si>
  <si>
    <t>Поддержка страхования в растениеводстве</t>
  </si>
  <si>
    <t>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</t>
  </si>
  <si>
    <t>227</t>
  </si>
  <si>
    <t>Возмещение ставки вознаграждения по кредитам (лизингу) на поддержку сельского хозяйства</t>
  </si>
  <si>
    <t>Субсидирование убытков операторов сельской связи по предоставлению универсальных услуг связи</t>
  </si>
  <si>
    <t>Субсидирование регулярных внутренних авиаперевозок</t>
  </si>
  <si>
    <t>Субсидирование железнодорожных пассажирских перевозок по социально значимым межобластным сообщениям</t>
  </si>
  <si>
    <t>Оздоровление и усиление предпринимательского потенциала в рамках программы «Дорожная карта бизнеса 2020»</t>
  </si>
  <si>
    <t>Субсидирование процентной ставки вознаграждения в рамках «Программы посткризисного восстановления (оздоровление конкурентоспособных предприятий)»</t>
  </si>
  <si>
    <t>201</t>
  </si>
  <si>
    <t>Министерство внутренних дел Республики Казахстан</t>
  </si>
  <si>
    <t>058</t>
  </si>
  <si>
    <t>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</t>
  </si>
  <si>
    <t>059</t>
  </si>
  <si>
    <t>Целевые текущие трансферты областным бюджетам на проведениеучений по действиям при угрозе и возникновении кризисной ситуации</t>
  </si>
  <si>
    <t>102</t>
  </si>
  <si>
    <t>Трансферты другим уровням государственного управления на проведение мероприятий за счет чрезвычайного резерва Правительства Республики Казахстан</t>
  </si>
  <si>
    <t>0,0</t>
  </si>
  <si>
    <t>116</t>
  </si>
  <si>
    <t>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</t>
  </si>
  <si>
    <t>228</t>
  </si>
  <si>
    <t>Целевые текущие трансферты областным бюджетам,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2013 - 2020 ггоды «Агробизнес-2020»</t>
  </si>
  <si>
    <t>100</t>
  </si>
  <si>
    <t>Субсидирование затрат перерабатывающих предприятий на закупсельскохозяйственной продукции для производства продуктов ее</t>
  </si>
  <si>
    <t>101</t>
  </si>
  <si>
    <t>Возмещение части расходов, понесенных субъектом агропромышленного комплекса, при инвестиционных вложениях за счет средст</t>
  </si>
  <si>
    <t>Субсидирование в рамках страхования и гарантирования займовсубъектов агропромышленного комплекса за счет средств респуб</t>
  </si>
  <si>
    <t>105</t>
  </si>
  <si>
    <t>Субсидирование развития племенного животноводства, повышение продуктивности и качества продукции животноводства за  счет</t>
  </si>
  <si>
    <t>244</t>
  </si>
  <si>
    <t>Целевые текущие трансферты областным бюджетам, бюджетам городов Астаны и Алматы на содержание подразделений местных исполнительных органов агропромышленного комплекса</t>
  </si>
  <si>
    <t>076</t>
  </si>
  <si>
    <t>Целевые текущие трансферты областным бюджетам,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учрреждений, не являющихся государственными служащими, а такжеработников государственных казенных предприятий, финансируемых из местных бюджетов</t>
  </si>
  <si>
    <t>221</t>
  </si>
  <si>
    <t>Министерство юстиции Республики Казахстан</t>
  </si>
  <si>
    <t>063</t>
  </si>
  <si>
    <t>Целевые текущие трансферты областным бюджетам, бюджетам городов Астаны и Алматы на содержание штатной численности отделов регистрации актов гражданского состояния</t>
  </si>
  <si>
    <t>Министерство образования и науки Республики Казахстан</t>
  </si>
  <si>
    <t>011</t>
  </si>
  <si>
    <t>Целевые текущие трансферты областным бюджетам, бюджетам городов Астаны и Алматы на реализацию государственного образовательного заказа в дошкольных организациях образования</t>
  </si>
  <si>
    <t>062</t>
  </si>
  <si>
    <t>Целевые текущие трансферты областным бюджетам, бюджетам городов Астаны и Алматы на повышение оплаты труда учителям, прошедшим повышение квалификации по трехуровневой системе</t>
  </si>
  <si>
    <t>085</t>
  </si>
  <si>
    <t>Целевые текущие трансферты областным бюджетам,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</t>
  </si>
  <si>
    <t>089</t>
  </si>
  <si>
    <t>Целевые текущие трансферты областным бюджетам на апробирование подушевого финансирования начального, основного среднегои общего среднего образования</t>
  </si>
  <si>
    <t>093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</si>
  <si>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 образования</t>
  </si>
  <si>
    <t>095</t>
  </si>
  <si>
    <t>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</t>
  </si>
  <si>
    <t>129</t>
  </si>
  <si>
    <t>Целевые текущие трансферты областным бюджетам, бюджетам городов Астаны и Алматы на повышение квалификации, подготовку ипереподготовку кадров в рамках реализации Дорожной карты занятости 2020</t>
  </si>
  <si>
    <t>239</t>
  </si>
  <si>
    <t>Министерство здравоохранения и социального развития Республики Казахстан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</si>
  <si>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профессионального, послесреднего образования на основании государственного образователльного заказа местных исполнительных органов</t>
  </si>
  <si>
    <t>010</t>
  </si>
  <si>
    <t>Целевые текущие трансферты областным бюджетам, бюджетам городов Астаны и Алматы на обеспечение и расширение гарантированного объема бесплатной медицинской помощи</t>
  </si>
  <si>
    <t>Обеспечение и расширение гарантированного объема бесплатноймедицинской помощи, финансируемого за счет местного бюджета</t>
  </si>
  <si>
    <t>Закуп лекарственных средств, вакцин и других иммунобиологических препаратов</t>
  </si>
  <si>
    <t>012</t>
  </si>
  <si>
    <t>Целевые текущие трансферты бюджету города Алматы на капитальный ремонт сейсмоусиляемых объектов здравоохранения</t>
  </si>
  <si>
    <t>Целевые текущие трансферты областным бюджетам, бюджетам городов Астаны и Алматы на выплату государственной адресной социальной помощи</t>
  </si>
  <si>
    <t>Целевые текущие трансферты областным бюджетам, бюджетам городов Астаны и Алматы на выплату государственных пособий на детей до 18 лет</t>
  </si>
  <si>
    <t>Целевые текущие трансферты областным бюджетам, бюджетам городов Астаны и Алматы на оказание социальной защиты и помощи населени</t>
  </si>
  <si>
    <t>Введение стандартов специальных социальных услуг</t>
  </si>
  <si>
    <t>Размещение государственного социального заказа в неправительственном секторе</t>
  </si>
  <si>
    <t>Реализация Плана мероприятий по обеспечению прав и улучшению качества жизни инвалидов</t>
  </si>
  <si>
    <t>104</t>
  </si>
  <si>
    <t>Внедрение обусловленной денежной помощи по проекту Өрлеу</t>
  </si>
  <si>
    <t>Услуги по замене и настройке речевых процессоров к кохлеарным имплантам</t>
  </si>
  <si>
    <t>049</t>
  </si>
  <si>
    <t>Целевые текущие трансферты областным бюджетам, бюджетам городов Астаны и Алматы  на проведение мероприятий, посвященныхсемидесятилетию Победы в Великой Отечественной войне</t>
  </si>
  <si>
    <t>050</t>
  </si>
  <si>
    <t>Целевые текущие трансферты областному бюджету Жамбылской области на содержание вновь вводимого объекта социального обеспечения</t>
  </si>
  <si>
    <t>123</t>
  </si>
  <si>
    <t>Целевые текущие трансферты областным бюджетам, бюджетам городов Астаны и Алматы на реализацию мероприятий Дорожной карты занятости 2020</t>
  </si>
  <si>
    <t>127</t>
  </si>
  <si>
    <t>Целевые текущие трансферты областным бюджетам, бюджетам городов Астаны и Алматы на реализацию социальных проектов на профилактику ВИЧ-инфекции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«Саламатты Қазақстан» на 2011-2015 годы</t>
  </si>
  <si>
    <t>241</t>
  </si>
  <si>
    <t>Министерство энергетики Республики Казахстан</t>
  </si>
  <si>
    <t>020</t>
  </si>
  <si>
    <t>Целевые текущие трансферты областным бюджетам на финансирование приоритетных проектов транспортной инфраструктуры</t>
  </si>
  <si>
    <t>021</t>
  </si>
  <si>
    <t>Целевые текущие трансферты областным бюджетам на изъятие земельных участков для государственных нужд</t>
  </si>
  <si>
    <t>080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</si>
  <si>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органов, осуществляющих контроль за безопасной эксплуатацией опасных технических устройств объектов жиллищно-коммунального хозяйства</t>
  </si>
  <si>
    <t>081</t>
  </si>
  <si>
    <t>Целевые текущие трансферты областным бюджетам на организацию и проведение поисково-разведочных работ на подземные воды для хозяйственно-питьевого водоснабжения населенных пунктов</t>
  </si>
  <si>
    <t>Целевые текущие трансферты областным бюджетам, бюджетам городов Астаны и Алматы на обеспечение иммунопрофилактики населения</t>
  </si>
  <si>
    <t>035</t>
  </si>
  <si>
    <t>Целевые текущие трансферты областным бюджетам на субсидирование стоимости услуг по подаче питьевой воды из особо важныхгрупповых и локальных  систем водоснабжения, являющихся безальтернативными источниками питьевого водоснабжения</t>
  </si>
  <si>
    <t>046</t>
  </si>
  <si>
    <t>Целевые текущие трансферты областному бюджету Мангистаускойобласти на поддержку предпринимательства в городе Жанаозен</t>
  </si>
  <si>
    <t>047</t>
  </si>
  <si>
    <t>Целевые текущие трансферты областным бюджетам, бюджетам городов Астаны и Алматы  на поддержку частного предпринимательства в регионах в рамках Программы «Дорожная карта бизнеса 2020»</t>
  </si>
  <si>
    <t>053</t>
  </si>
  <si>
    <t>Целевые текущие трансферты областным бюджетам на реализациютекущих мероприятий в моногородах</t>
  </si>
  <si>
    <t>Целевые текущие трансферты областным бюджетам, бюджетам городов Астаны и Алматы на проведение профилактической дезинсекции и дератизации (за исключением дезинсекции и дератизации на территории природных очагов инфекционных и паразитарных зааболеваний, а также в очагах инфекционных и паразитарных заболеваний)</t>
  </si>
  <si>
    <t>071</t>
  </si>
  <si>
    <t>Целевые текущие трансферты областным бюджетам, бюджетам городов Астаны и Алматы на приобретение жилья коммунального жилищного фонда</t>
  </si>
  <si>
    <t>Целевые текущие трансферты областным бюджетам, бюджетам городов Астаны и Алматы на содержание штатной численности уполномоченного органа по контролю за использованием и охраной земель</t>
  </si>
  <si>
    <t>077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</si>
  <si>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 по делам архитектуры, градостроительства, строительства и государственного архитектурно-строитеельного контроля</t>
  </si>
  <si>
    <t>090</t>
  </si>
  <si>
    <t>Целевые текущие трансферты областным бюджетам, бюджетам городов Астаны и Алматы на приобретение инженерно-коммуникационной инфраструктуры</t>
  </si>
  <si>
    <t>125</t>
  </si>
  <si>
    <t>Целевые текущие трансферты областным бюджетам, бюджетам городов Астаны и Алматы на приобретение служебного жилища, инженерно-коммуникационной инфраструктуры и общежитий для молодежи в рамках Дорожной карты занятости 2020</t>
  </si>
  <si>
    <t>Целевые текущие трансферты областным бюджетам, бюджетам городов Астаны и Алматы на развитие городов и сельских населенных пунктов в рамках Дорожной карты занятости 2020</t>
  </si>
  <si>
    <t>130</t>
  </si>
  <si>
    <t>"Облыстық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 ағымдағы нысаналы трансферттер "</t>
  </si>
  <si>
    <t>План</t>
  </si>
  <si>
    <t>Факт</t>
  </si>
  <si>
    <t>АБП</t>
  </si>
  <si>
    <t>ПРН</t>
  </si>
  <si>
    <t>ППР</t>
  </si>
  <si>
    <t>БИН</t>
  </si>
  <si>
    <t xml:space="preserve"> 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</si>
  <si>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</si>
  <si>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</si>
  <si>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</si>
  <si>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</si>
  <si>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</si>
  <si>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</si>
  <si>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Скорректированный бюджет на отчетный финансовый год1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</si>
  <si>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</si>
  <si>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обяз-ва по бюдж. прогр. (подпрогр.) к исполняемому бюджету, % </t>
  </si>
  <si>
    <t xml:space="preserve">1 </t>
  </si>
  <si>
    <t>255</t>
  </si>
  <si>
    <t>Создание условий для развития   производства, переработки, реализации продукции растениеводства</t>
  </si>
  <si>
    <t>Повышение конкурентоспособности сферы культуры и искусства, сохранение, изучение и популяризация казахстанского культурного наследия и повышение эффективности реализации архивного дела</t>
  </si>
  <si>
    <t>106</t>
  </si>
  <si>
    <t>107</t>
  </si>
  <si>
    <t>209</t>
  </si>
  <si>
    <t>Выплата компенсаций по вкладам в жилищные строительные сбережения</t>
  </si>
  <si>
    <t>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(контейнеров)</t>
  </si>
  <si>
    <t>Выплата премий по вкладам в жилищные строительные сбережения</t>
  </si>
  <si>
    <t>086</t>
  </si>
  <si>
    <t>Реализация мероприятий в области жилищно-коммунального хозяйства в рамках Программы развития регионов до 2020 года</t>
  </si>
  <si>
    <t>114</t>
  </si>
  <si>
    <t>Субсидирование строительства, реконструкции и модернизации систем тепло-, водоснабжения и водоотведения за счет целевого трансферта из Национального фонда Республики Казахстан</t>
  </si>
  <si>
    <t>087</t>
  </si>
  <si>
    <t>Реализация мероприятий в рамках Единой программы поддержки и развития бизнеса «Дорожная карта бизнеса 2020»</t>
  </si>
  <si>
    <t>Оздоровление и усиление предпринимательского потенциала</t>
  </si>
  <si>
    <t>Повышение доступности финансирования субъектов предпринимательства моногородов, малых городов и сельских населенных пунктах</t>
  </si>
  <si>
    <t>245</t>
  </si>
  <si>
    <t>Министерство информации и коммуникаций Республики Казахстан</t>
  </si>
  <si>
    <t>002</t>
  </si>
  <si>
    <t>Развитие «электронного правительства», инфокоммуникационной инфраструктуры и информационной безопасности</t>
  </si>
  <si>
    <t>Единица измерения</t>
  </si>
  <si>
    <t xml:space="preserve">План </t>
  </si>
  <si>
    <t>ед.</t>
  </si>
  <si>
    <t>Приложение 21</t>
  </si>
  <si>
    <t>Индекс: форма 4-РБП</t>
  </si>
  <si>
    <t>Круг предоставляющих лиц:</t>
  </si>
  <si>
    <t>Администраторы бюджетных программ</t>
  </si>
  <si>
    <t>Куда предоставляется: уполномоченному органу по исполнению бюджета</t>
  </si>
  <si>
    <t>Периодичность: годовая</t>
  </si>
  <si>
    <t xml:space="preserve">Вид бюджетной программы: </t>
  </si>
  <si>
    <t>тысяч тенге</t>
  </si>
  <si>
    <t>Показатели прямого результата :</t>
  </si>
  <si>
    <t>Причины недостижения или перевыполнения  результатов и неосвоения средств бюджетной программы/подпрограммы</t>
  </si>
  <si>
    <t>Расходы по бюджетной подпрограмме</t>
  </si>
  <si>
    <t>Причины недостижения или перевыполнения  результатов и неосвоения средств бюджетной подпрограммы</t>
  </si>
  <si>
    <r>
      <t xml:space="preserve">в зависимости от содержания    </t>
    </r>
    <r>
      <rPr>
        <u/>
        <sz val="1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услуг</t>
    </r>
  </si>
  <si>
    <t xml:space="preserve">к Инструкции по проведению </t>
  </si>
  <si>
    <t>бюджетного мониторинга</t>
  </si>
  <si>
    <t>Отклонение
(графа 4 - 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</si>
  <si>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</si>
  <si>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>Срок представления:</t>
  </si>
  <si>
    <t xml:space="preserve">Вид бюджетной подпрограммы: </t>
  </si>
  <si>
    <t xml:space="preserve"> - до 15 февраля года, следующего за отчетным финансовым годом.</t>
  </si>
  <si>
    <r>
      <t xml:space="preserve">Отчет о реализации бюджетных программ (подпрограмм) </t>
    </r>
    <r>
      <rPr>
        <b/>
        <u/>
        <sz val="14"/>
        <rFont val="Times New Roman"/>
        <family val="1"/>
        <charset val="204"/>
      </rPr>
      <t>за 2019 финансовый год</t>
    </r>
  </si>
  <si>
    <r>
      <t xml:space="preserve">Код и наименование администратора бюджетной программы  </t>
    </r>
    <r>
      <rPr>
        <b/>
        <u/>
        <sz val="11"/>
        <rFont val="Times New Roman"/>
        <family val="1"/>
        <charset val="204"/>
      </rPr>
      <t>279 ГУ Управление энергетики и жилищно-коммунального хозяйства Алматинской области</t>
    </r>
  </si>
  <si>
    <r>
      <t xml:space="preserve">Код и наименование бюджетной подпрограммы </t>
    </r>
    <r>
      <rPr>
        <b/>
        <u/>
        <sz val="11"/>
        <rFont val="Times New Roman"/>
        <family val="1"/>
        <charset val="204"/>
      </rPr>
      <t xml:space="preserve"> 027 "Развитие объектов охраны окружающей среды" </t>
    </r>
  </si>
  <si>
    <r>
      <t xml:space="preserve">текущая или развития   </t>
    </r>
    <r>
      <rPr>
        <u/>
        <sz val="11"/>
        <rFont val="Times New Roman"/>
        <family val="1"/>
        <charset val="204"/>
      </rPr>
      <t>развитие</t>
    </r>
  </si>
  <si>
    <t>Развитие объектов охраны окружающей среды</t>
  </si>
  <si>
    <t>Д.Искаков</t>
  </si>
  <si>
    <t>Руководитель отдела жилищно-коммунального хозяйства</t>
  </si>
  <si>
    <t>2019 қаржы жылындағы бюджеттік бағдарламаларды (кіші бағдарламаларды) іске асыру туралы есеп</t>
  </si>
  <si>
    <t>Индекс: 4-РБС нысаны</t>
  </si>
  <si>
    <t>Ұсынушы тұлғалар тобы:</t>
  </si>
  <si>
    <t>Бюджеттік бағдарламалардың әкімшілері</t>
  </si>
  <si>
    <t>Қайда ұсынылады: бюджетті атқару жөніндегі уәкілетті органға</t>
  </si>
  <si>
    <t>Тапсыру мерзімі:</t>
  </si>
  <si>
    <t>- есепті қаржы жылынан кейінгі жылдың 15 ақпанына дейін.</t>
  </si>
  <si>
    <t>мемлекеттік басқару деңгейіне байланысты облыстық</t>
  </si>
  <si>
    <t>мазмұнына байланысты мемлекеттік функцияларды, өкілеттіктерді жүзеге асыру және туындайтын мемлекеттік қызметтерді көрсету</t>
  </si>
  <si>
    <t>Бюджеттік бағдарлама бойынша шығыстар</t>
  </si>
  <si>
    <t>Өлшем бірлігі</t>
  </si>
  <si>
    <t>Ауытқу
(4-баған - 
3-баған)</t>
  </si>
  <si>
    <t>Көрсеткіштердің орындалу пайызы
(4 баған / 3х100 баған)</t>
  </si>
  <si>
    <t>Нәтижелерге қол жеткізбеу немесе асыра орындау және бюджеттік бағдарлама қаражатының игерілмеу себептері</t>
  </si>
  <si>
    <t>мың теңге</t>
  </si>
  <si>
    <t>Бюджеттік бағдарламаның соңғы нәтижесі</t>
  </si>
  <si>
    <t>Тұрғын үй-коммуналдық шаруашылық бөлімінің басшысы</t>
  </si>
  <si>
    <r>
      <t xml:space="preserve">Кезеңділігі: </t>
    </r>
    <r>
      <rPr>
        <b/>
        <sz val="10"/>
        <rFont val="Times New Roman"/>
        <family val="1"/>
        <charset val="204"/>
      </rPr>
      <t>жылдық</t>
    </r>
  </si>
  <si>
    <r>
      <t xml:space="preserve">Бюджеттік бағдарлама әкімшісінің коды және атауы </t>
    </r>
    <r>
      <rPr>
        <b/>
        <sz val="10"/>
        <rFont val="Times New Roman"/>
        <family val="1"/>
        <charset val="204"/>
      </rPr>
      <t>279 Алматы облысының энергетика және тұрғын үй-коммуналдық шаруашылық басқармасы ММ</t>
    </r>
  </si>
  <si>
    <r>
      <t xml:space="preserve">іске асыру тәсіліне байланысты </t>
    </r>
    <r>
      <rPr>
        <b/>
        <sz val="10"/>
        <rFont val="Times New Roman"/>
        <family val="1"/>
        <charset val="204"/>
      </rPr>
      <t>жеке</t>
    </r>
  </si>
  <si>
    <t>Бюджеттік бағдарлама бойынша шығыстардың жиыны</t>
  </si>
  <si>
    <t>жоспар</t>
  </si>
  <si>
    <r>
      <t>Бюджеттік бағдарламаның коды және атауы</t>
    </r>
    <r>
      <rPr>
        <b/>
        <sz val="10"/>
        <rFont val="Times New Roman"/>
        <family val="1"/>
        <charset val="204"/>
      </rPr>
      <t xml:space="preserve"> 027 " қоршаған ортаны қорғау объектілерін дамыту ""</t>
    </r>
  </si>
  <si>
    <r>
      <t>ағымдағы немесе даму</t>
    </r>
    <r>
      <rPr>
        <b/>
        <sz val="10"/>
        <rFont val="Times New Roman"/>
        <family val="1"/>
        <charset val="204"/>
      </rPr>
      <t xml:space="preserve"> Даму</t>
    </r>
  </si>
  <si>
    <r>
      <t xml:space="preserve">Описание бюджетной подпрограммы   </t>
    </r>
    <r>
      <rPr>
        <u/>
        <sz val="11"/>
        <rFont val="Times New Roman"/>
        <family val="1"/>
        <charset val="204"/>
      </rPr>
      <t>Разработка или корректировка проектно-сметной документации</t>
    </r>
  </si>
  <si>
    <t>Бюджеттік бағдарламаның сипаттамасы Жобалау-сметалық құжаттаманы әзірлеу немесе түзету</t>
  </si>
  <si>
    <t xml:space="preserve">Бюджеттік бағдарламаның мақсаты қалдықтарды жою және орналастыру бойынша объектілердің құрылысын қамтамасыз ету, жобалау-сметалық құжаттаманы әзірлеу немесе түзету.  </t>
  </si>
  <si>
    <t xml:space="preserve"> қоршаған ортаны қорғау объектілерін дамыту</t>
  </si>
  <si>
    <t>бірлік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</si>
</sst>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###\ ##0.0;\-#\ ###\ ###\ ###\ ##0.0;0.0"/>
    <numFmt numFmtId="165" formatCode="#,##0.0"/>
    <numFmt numFmtId="166" formatCode="0.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color indexed="63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23" fillId="0" borderId="0"/>
    <xf numFmtId="0" fontId="1" fillId="0" borderId="0"/>
  </cellStyleXfs>
  <cellXfs count="137">
    <xf numFmtId="0" fontId="0" fillId="0" borderId="0" xfId="0"/>
    <xf numFmtId="0" fontId="2" fillId="2" borderId="0" xfId="0" applyFont="1" applyFill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64" fontId="7" fillId="3" borderId="6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left" vertical="center" wrapText="1"/>
    </xf>
    <xf numFmtId="49" fontId="12" fillId="0" borderId="0" xfId="1" applyNumberFormat="1" applyFont="1" applyAlignment="1">
      <alignment horizontal="centerContinuous" wrapText="1"/>
    </xf>
    <xf numFmtId="49" fontId="13" fillId="0" borderId="0" xfId="1" applyNumberFormat="1" applyFont="1" applyAlignment="1">
      <alignment horizontal="centerContinuous" wrapText="1"/>
    </xf>
    <xf numFmtId="0" fontId="14" fillId="0" borderId="0" xfId="1" applyFont="1" applyAlignment="1">
      <alignment vertical="center"/>
    </xf>
    <xf numFmtId="0" fontId="13" fillId="0" borderId="0" xfId="1" applyFont="1"/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Continuous" wrapText="1"/>
    </xf>
    <xf numFmtId="0" fontId="12" fillId="0" borderId="0" xfId="1" applyFont="1" applyAlignment="1">
      <alignment horizontal="center"/>
    </xf>
    <xf numFmtId="49" fontId="16" fillId="0" borderId="0" xfId="1" applyNumberFormat="1" applyFont="1" applyAlignment="1"/>
    <xf numFmtId="0" fontId="13" fillId="0" borderId="0" xfId="1" applyFont="1" applyAlignment="1">
      <alignment horizontal="center" wrapText="1"/>
    </xf>
    <xf numFmtId="0" fontId="12" fillId="0" borderId="0" xfId="1" applyFont="1" applyAlignment="1"/>
    <xf numFmtId="49" fontId="15" fillId="0" borderId="0" xfId="1" applyNumberFormat="1" applyFont="1" applyAlignment="1">
      <alignment horizontal="centerContinuous" wrapText="1"/>
    </xf>
    <xf numFmtId="49" fontId="17" fillId="0" borderId="0" xfId="1" applyNumberFormat="1" applyFont="1" applyAlignment="1">
      <alignment horizontal="centerContinuous" wrapText="1"/>
    </xf>
    <xf numFmtId="0" fontId="17" fillId="0" borderId="0" xfId="1" applyFont="1" applyAlignment="1">
      <alignment horizontal="centerContinuous" wrapText="1"/>
    </xf>
    <xf numFmtId="0" fontId="15" fillId="0" borderId="0" xfId="1" applyFont="1" applyAlignment="1">
      <alignment horizontal="centerContinuous" wrapText="1"/>
    </xf>
    <xf numFmtId="49" fontId="14" fillId="0" borderId="0" xfId="1" applyNumberFormat="1" applyFont="1"/>
    <xf numFmtId="0" fontId="18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49" fontId="20" fillId="0" borderId="0" xfId="1" applyNumberFormat="1" applyFont="1" applyAlignment="1">
      <alignment vertical="center"/>
    </xf>
    <xf numFmtId="0" fontId="20" fillId="0" borderId="0" xfId="1" applyFont="1" applyAlignment="1">
      <alignment vertical="center" wrapText="1"/>
    </xf>
    <xf numFmtId="165" fontId="20" fillId="0" borderId="0" xfId="1" applyNumberFormat="1" applyFont="1" applyAlignment="1">
      <alignment vertical="center"/>
    </xf>
    <xf numFmtId="49" fontId="21" fillId="0" borderId="0" xfId="1" applyNumberFormat="1" applyFont="1" applyAlignment="1">
      <alignment vertical="center"/>
    </xf>
    <xf numFmtId="0" fontId="21" fillId="0" borderId="0" xfId="1" applyFont="1" applyAlignment="1">
      <alignment vertical="center" wrapText="1"/>
    </xf>
    <xf numFmtId="165" fontId="21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 wrapText="1"/>
    </xf>
    <xf numFmtId="165" fontId="16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centerContinuous" vertical="center" wrapText="1"/>
    </xf>
    <xf numFmtId="49" fontId="13" fillId="0" borderId="0" xfId="1" applyNumberFormat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49" fontId="13" fillId="0" borderId="0" xfId="1" applyNumberFormat="1" applyFont="1" applyAlignment="1">
      <alignment vertical="center"/>
    </xf>
    <xf numFmtId="0" fontId="13" fillId="0" borderId="0" xfId="0" applyFont="1"/>
    <xf numFmtId="0" fontId="13" fillId="0" borderId="8" xfId="0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 indent="1"/>
    </xf>
    <xf numFmtId="3" fontId="13" fillId="0" borderId="0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 indent="1"/>
    </xf>
    <xf numFmtId="0" fontId="17" fillId="0" borderId="8" xfId="0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6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6" fontId="17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9" fillId="0" borderId="14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9" fillId="0" borderId="15" xfId="1" applyNumberFormat="1" applyFont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N41" sqref="N41"/>
    </sheetView>
  </sheetViews>
  <sheetFormatPr defaultRowHeight="12.75" x14ac:dyDescent="0.2"/>
  <cols>
    <col min="1" max="1" width="57.5703125" customWidth="1"/>
    <col min="5" max="5" width="12.85546875" customWidth="1"/>
    <col min="6" max="6" width="16.5703125" customWidth="1"/>
    <col min="7" max="7" width="17.140625" customWidth="1"/>
  </cols>
  <sheetData>
    <row r="1" spans="1:7" x14ac:dyDescent="0.2">
      <c r="A1" s="81"/>
      <c r="B1" s="81"/>
      <c r="C1" s="81"/>
      <c r="D1" s="81"/>
      <c r="E1" s="81"/>
      <c r="F1" s="81"/>
      <c r="G1" s="84" t="s">
        <v>211</v>
      </c>
    </row>
    <row r="2" spans="1:7" x14ac:dyDescent="0.2">
      <c r="A2" s="81"/>
      <c r="B2" s="81"/>
      <c r="C2" s="81"/>
      <c r="D2" s="81"/>
      <c r="E2" s="81"/>
      <c r="F2" s="81"/>
      <c r="G2" s="84" t="s">
        <v>224</v>
      </c>
    </row>
    <row r="3" spans="1:7" x14ac:dyDescent="0.2">
      <c r="A3" s="81"/>
      <c r="B3" s="81"/>
      <c r="C3" s="81"/>
      <c r="D3" s="81"/>
      <c r="E3" s="81"/>
      <c r="F3" s="81"/>
      <c r="G3" s="84" t="s">
        <v>225</v>
      </c>
    </row>
    <row r="4" spans="1:7" x14ac:dyDescent="0.2">
      <c r="A4" s="81"/>
      <c r="B4" s="81"/>
      <c r="C4" s="81"/>
      <c r="D4" s="81"/>
      <c r="E4" s="81"/>
      <c r="F4" s="81"/>
      <c r="G4" s="84"/>
    </row>
    <row r="5" spans="1:7" x14ac:dyDescent="0.2">
      <c r="A5" s="81"/>
      <c r="B5" s="81"/>
      <c r="C5" s="81"/>
      <c r="D5" s="81"/>
      <c r="E5" s="81"/>
      <c r="F5" s="81"/>
      <c r="G5" s="81"/>
    </row>
    <row r="6" spans="1:7" ht="18.75" x14ac:dyDescent="0.3">
      <c r="A6" s="121" t="s">
        <v>231</v>
      </c>
      <c r="B6" s="121"/>
      <c r="C6" s="121"/>
      <c r="D6" s="121"/>
      <c r="E6" s="121"/>
      <c r="F6" s="121"/>
      <c r="G6" s="121"/>
    </row>
    <row r="7" spans="1:7" ht="18.75" x14ac:dyDescent="0.3">
      <c r="A7" s="89"/>
      <c r="B7" s="111"/>
      <c r="C7" s="111"/>
      <c r="D7" s="111"/>
      <c r="E7" s="111"/>
      <c r="F7" s="111"/>
      <c r="G7" s="111"/>
    </row>
    <row r="8" spans="1:7" ht="15" x14ac:dyDescent="0.25">
      <c r="A8" s="87" t="s">
        <v>212</v>
      </c>
      <c r="B8" s="89"/>
      <c r="C8" s="89"/>
      <c r="D8" s="89"/>
      <c r="E8" s="89"/>
      <c r="F8" s="89"/>
      <c r="G8" s="89"/>
    </row>
    <row r="9" spans="1:7" ht="15" x14ac:dyDescent="0.25">
      <c r="A9" s="87" t="s">
        <v>213</v>
      </c>
      <c r="B9" s="89"/>
      <c r="C9" s="89"/>
      <c r="D9" s="89"/>
      <c r="E9" s="89"/>
      <c r="F9" s="89"/>
      <c r="G9" s="89"/>
    </row>
    <row r="10" spans="1:7" ht="15" x14ac:dyDescent="0.25">
      <c r="A10" s="87" t="s">
        <v>214</v>
      </c>
      <c r="B10" s="89"/>
      <c r="C10" s="89"/>
      <c r="D10" s="89"/>
      <c r="E10" s="89"/>
      <c r="F10" s="89"/>
      <c r="G10" s="89"/>
    </row>
    <row r="11" spans="1:7" ht="15" x14ac:dyDescent="0.25">
      <c r="A11" s="87" t="s">
        <v>215</v>
      </c>
      <c r="B11" s="89"/>
      <c r="C11" s="89"/>
      <c r="D11" s="89"/>
      <c r="E11" s="89"/>
      <c r="F11" s="89"/>
      <c r="G11" s="89"/>
    </row>
    <row r="12" spans="1:7" ht="15" x14ac:dyDescent="0.25">
      <c r="A12" s="87" t="s">
        <v>216</v>
      </c>
      <c r="B12" s="89"/>
      <c r="C12" s="89"/>
      <c r="D12" s="89"/>
      <c r="E12" s="89"/>
      <c r="F12" s="89"/>
      <c r="G12" s="89"/>
    </row>
    <row r="13" spans="1:7" ht="15" x14ac:dyDescent="0.25">
      <c r="A13" s="87" t="s">
        <v>228</v>
      </c>
      <c r="B13" s="86"/>
      <c r="C13" s="86"/>
      <c r="D13" s="86"/>
      <c r="E13" s="86"/>
      <c r="F13" s="86"/>
      <c r="G13" s="86"/>
    </row>
    <row r="14" spans="1:7" ht="15" x14ac:dyDescent="0.25">
      <c r="A14" s="87" t="s">
        <v>230</v>
      </c>
      <c r="B14" s="86"/>
      <c r="C14" s="86"/>
      <c r="D14" s="86"/>
      <c r="E14" s="86"/>
      <c r="F14" s="86"/>
      <c r="G14" s="86"/>
    </row>
    <row r="15" spans="1:7" ht="15" x14ac:dyDescent="0.25">
      <c r="A15" s="87" t="s">
        <v>232</v>
      </c>
      <c r="B15" s="86"/>
      <c r="C15" s="86"/>
      <c r="D15" s="86"/>
      <c r="E15" s="86"/>
      <c r="F15" s="86"/>
      <c r="G15" s="86"/>
    </row>
    <row r="16" spans="1:7" s="85" customFormat="1" ht="17.25" customHeight="1" x14ac:dyDescent="0.25">
      <c r="A16" s="122" t="s">
        <v>233</v>
      </c>
      <c r="B16" s="122"/>
      <c r="C16" s="122"/>
      <c r="D16" s="122"/>
      <c r="E16" s="122"/>
      <c r="F16" s="122"/>
      <c r="G16" s="122"/>
    </row>
    <row r="17" spans="1:7" s="85" customFormat="1" ht="19.5" customHeight="1" x14ac:dyDescent="0.25">
      <c r="A17" s="87" t="s">
        <v>229</v>
      </c>
      <c r="B17" s="88"/>
      <c r="C17" s="88"/>
      <c r="D17" s="88"/>
      <c r="E17" s="88"/>
      <c r="F17" s="88"/>
      <c r="G17" s="88"/>
    </row>
    <row r="18" spans="1:7" s="85" customFormat="1" ht="18" customHeight="1" x14ac:dyDescent="0.25">
      <c r="A18" s="87" t="s">
        <v>223</v>
      </c>
      <c r="B18" s="88"/>
      <c r="C18" s="88"/>
      <c r="D18" s="88"/>
      <c r="E18" s="88"/>
      <c r="F18" s="88"/>
      <c r="G18" s="88"/>
    </row>
    <row r="19" spans="1:7" s="85" customFormat="1" ht="19.5" customHeight="1" x14ac:dyDescent="0.25">
      <c r="A19" s="87" t="s">
        <v>234</v>
      </c>
      <c r="B19" s="90"/>
      <c r="C19" s="93"/>
      <c r="D19" s="94"/>
      <c r="E19" s="94"/>
      <c r="F19" s="94"/>
      <c r="G19" s="95"/>
    </row>
    <row r="20" spans="1:7" s="85" customFormat="1" ht="18.75" customHeight="1" x14ac:dyDescent="0.25">
      <c r="A20" s="122" t="s">
        <v>262</v>
      </c>
      <c r="B20" s="122"/>
      <c r="C20" s="122"/>
      <c r="D20" s="122"/>
      <c r="E20" s="122"/>
      <c r="F20" s="122"/>
      <c r="G20" s="122"/>
    </row>
    <row r="21" spans="1:7" s="85" customFormat="1" ht="18" customHeight="1" x14ac:dyDescent="0.2">
      <c r="A21" s="92"/>
      <c r="B21" s="90"/>
      <c r="C21" s="93"/>
      <c r="D21" s="94"/>
      <c r="E21" s="94"/>
      <c r="F21" s="94"/>
      <c r="G21" s="95"/>
    </row>
    <row r="22" spans="1:7" s="85" customFormat="1" ht="109.5" customHeight="1" x14ac:dyDescent="0.2">
      <c r="A22" s="99" t="s">
        <v>219</v>
      </c>
      <c r="B22" s="99" t="s">
        <v>208</v>
      </c>
      <c r="C22" s="99" t="s">
        <v>209</v>
      </c>
      <c r="D22" s="99" t="s">
        <v>171</v>
      </c>
      <c r="E22" s="99" t="s">
        <v>226</v>
      </c>
      <c r="F22" s="99" t="s">
        <v>227</v>
      </c>
      <c r="G22" s="99" t="s">
        <v>220</v>
      </c>
    </row>
    <row r="23" spans="1:7" s="85" customFormat="1" ht="14.25" customHeight="1" x14ac:dyDescent="0.2">
      <c r="A23" s="99">
        <v>1</v>
      </c>
      <c r="B23" s="99">
        <v>2</v>
      </c>
      <c r="C23" s="99">
        <v>3</v>
      </c>
      <c r="D23" s="99">
        <v>4</v>
      </c>
      <c r="E23" s="99">
        <v>5</v>
      </c>
      <c r="F23" s="99">
        <v>6</v>
      </c>
      <c r="G23" s="99">
        <v>7</v>
      </c>
    </row>
    <row r="24" spans="1:7" s="85" customFormat="1" ht="69" customHeight="1" x14ac:dyDescent="0.2">
      <c r="A24" s="96" t="s">
        <v>235</v>
      </c>
      <c r="B24" s="82" t="s">
        <v>210</v>
      </c>
      <c r="C24" s="97">
        <v>2</v>
      </c>
      <c r="D24" s="97">
        <v>2</v>
      </c>
      <c r="E24" s="97">
        <f>D24-C24</f>
        <v>0</v>
      </c>
      <c r="F24" s="98">
        <f>D24/C24*100</f>
        <v>100</v>
      </c>
      <c r="G24" s="99"/>
    </row>
    <row r="25" spans="1:7" s="85" customFormat="1" ht="110.25" customHeight="1" x14ac:dyDescent="0.2">
      <c r="A25" s="101" t="s">
        <v>221</v>
      </c>
      <c r="B25" s="99" t="s">
        <v>208</v>
      </c>
      <c r="C25" s="99" t="s">
        <v>209</v>
      </c>
      <c r="D25" s="99" t="s">
        <v>171</v>
      </c>
      <c r="E25" s="99" t="s">
        <v>226</v>
      </c>
      <c r="F25" s="99" t="s">
        <v>227</v>
      </c>
      <c r="G25" s="99" t="s">
        <v>222</v>
      </c>
    </row>
    <row r="26" spans="1:7" s="83" customFormat="1" ht="103.5" customHeight="1" x14ac:dyDescent="0.2">
      <c r="A26" s="91" t="s">
        <v>235</v>
      </c>
      <c r="B26" s="82" t="s">
        <v>218</v>
      </c>
      <c r="C26" s="98">
        <v>39147</v>
      </c>
      <c r="D26" s="98">
        <v>39147</v>
      </c>
      <c r="E26" s="98">
        <f>D26-C26</f>
        <v>0</v>
      </c>
      <c r="F26" s="98">
        <f>D26/C26*100</f>
        <v>100</v>
      </c>
      <c r="G26" s="91"/>
    </row>
    <row r="27" spans="1:7" s="83" customFormat="1" ht="27.75" customHeight="1" x14ac:dyDescent="0.2">
      <c r="A27" s="95"/>
      <c r="B27" s="90"/>
      <c r="C27" s="94"/>
      <c r="D27" s="94"/>
      <c r="E27" s="94"/>
      <c r="F27" s="94"/>
      <c r="G27" s="95"/>
    </row>
    <row r="28" spans="1:7" s="118" customFormat="1" ht="29.25" customHeight="1" x14ac:dyDescent="0.25">
      <c r="A28" s="119" t="s">
        <v>237</v>
      </c>
      <c r="B28" s="119"/>
      <c r="C28" s="115"/>
      <c r="D28" s="116"/>
      <c r="E28" s="116"/>
      <c r="F28" s="116"/>
      <c r="G28" s="117" t="s">
        <v>236</v>
      </c>
    </row>
    <row r="29" spans="1:7" s="83" customFormat="1" x14ac:dyDescent="0.2">
      <c r="A29" s="92"/>
      <c r="B29" s="90"/>
      <c r="C29" s="93"/>
      <c r="D29" s="93"/>
      <c r="E29" s="93"/>
      <c r="F29" s="94"/>
      <c r="G29" s="100"/>
    </row>
    <row r="31" spans="1:7" s="81" customFormat="1" ht="18.75" x14ac:dyDescent="0.3">
      <c r="A31" s="121" t="s">
        <v>238</v>
      </c>
      <c r="B31" s="121"/>
      <c r="C31" s="121"/>
      <c r="D31" s="121"/>
      <c r="E31" s="121"/>
      <c r="F31" s="121"/>
      <c r="G31" s="121"/>
    </row>
    <row r="32" spans="1:7" s="81" customFormat="1" x14ac:dyDescent="0.2"/>
    <row r="33" spans="1:7" s="81" customFormat="1" x14ac:dyDescent="0.2"/>
    <row r="34" spans="1:7" s="81" customFormat="1" x14ac:dyDescent="0.2">
      <c r="A34" s="81" t="s">
        <v>239</v>
      </c>
    </row>
    <row r="35" spans="1:7" s="81" customFormat="1" x14ac:dyDescent="0.2">
      <c r="A35" s="81" t="s">
        <v>240</v>
      </c>
    </row>
    <row r="36" spans="1:7" s="81" customFormat="1" x14ac:dyDescent="0.2">
      <c r="A36" s="120" t="s">
        <v>241</v>
      </c>
      <c r="B36" s="120"/>
      <c r="C36" s="120"/>
      <c r="D36" s="120"/>
    </row>
    <row r="37" spans="1:7" s="81" customFormat="1" x14ac:dyDescent="0.2">
      <c r="A37" s="81" t="s">
        <v>242</v>
      </c>
    </row>
    <row r="38" spans="1:7" s="81" customFormat="1" x14ac:dyDescent="0.2">
      <c r="A38" s="81" t="s">
        <v>255</v>
      </c>
    </row>
    <row r="39" spans="1:7" s="81" customFormat="1" x14ac:dyDescent="0.2">
      <c r="A39" s="81" t="s">
        <v>243</v>
      </c>
    </row>
    <row r="40" spans="1:7" s="81" customFormat="1" x14ac:dyDescent="0.2">
      <c r="A40" s="81" t="s">
        <v>244</v>
      </c>
    </row>
    <row r="41" spans="1:7" s="81" customFormat="1" x14ac:dyDescent="0.2">
      <c r="A41" s="120" t="s">
        <v>256</v>
      </c>
      <c r="B41" s="120"/>
      <c r="C41" s="120"/>
      <c r="D41" s="120"/>
      <c r="E41" s="120"/>
      <c r="F41" s="120"/>
      <c r="G41" s="120"/>
    </row>
    <row r="42" spans="1:7" s="81" customFormat="1" x14ac:dyDescent="0.2">
      <c r="A42" s="81" t="s">
        <v>260</v>
      </c>
    </row>
    <row r="43" spans="1:7" s="81" customFormat="1" x14ac:dyDescent="0.2">
      <c r="A43" s="81" t="s">
        <v>217</v>
      </c>
    </row>
    <row r="44" spans="1:7" s="81" customFormat="1" x14ac:dyDescent="0.2">
      <c r="A44" s="81" t="s">
        <v>245</v>
      </c>
    </row>
    <row r="45" spans="1:7" s="81" customFormat="1" x14ac:dyDescent="0.2">
      <c r="A45" s="81" t="s">
        <v>246</v>
      </c>
    </row>
    <row r="46" spans="1:7" s="81" customFormat="1" x14ac:dyDescent="0.2">
      <c r="A46" s="81" t="s">
        <v>257</v>
      </c>
    </row>
    <row r="47" spans="1:7" s="81" customFormat="1" x14ac:dyDescent="0.2">
      <c r="A47" s="81" t="s">
        <v>261</v>
      </c>
    </row>
    <row r="48" spans="1:7" s="81" customFormat="1" ht="28.5" customHeight="1" x14ac:dyDescent="0.2">
      <c r="A48" s="123" t="s">
        <v>264</v>
      </c>
      <c r="B48" s="123"/>
      <c r="C48" s="123"/>
      <c r="D48" s="123"/>
      <c r="E48" s="123"/>
      <c r="F48" s="123"/>
      <c r="G48" s="123"/>
    </row>
    <row r="49" spans="1:7" s="81" customFormat="1" ht="21.75" customHeight="1" x14ac:dyDescent="0.2">
      <c r="A49" s="81" t="s">
        <v>263</v>
      </c>
    </row>
    <row r="50" spans="1:7" s="81" customFormat="1" x14ac:dyDescent="0.2"/>
    <row r="51" spans="1:7" s="81" customFormat="1" ht="92.25" customHeight="1" x14ac:dyDescent="0.2">
      <c r="A51" s="99" t="s">
        <v>247</v>
      </c>
      <c r="B51" s="99" t="s">
        <v>248</v>
      </c>
      <c r="C51" s="99" t="s">
        <v>259</v>
      </c>
      <c r="D51" s="99" t="s">
        <v>171</v>
      </c>
      <c r="E51" s="99" t="s">
        <v>249</v>
      </c>
      <c r="F51" s="99" t="s">
        <v>250</v>
      </c>
      <c r="G51" s="99" t="s">
        <v>251</v>
      </c>
    </row>
    <row r="52" spans="1:7" s="81" customFormat="1" x14ac:dyDescent="0.2">
      <c r="A52" s="99">
        <v>1</v>
      </c>
      <c r="B52" s="99">
        <v>2</v>
      </c>
      <c r="C52" s="99">
        <v>3</v>
      </c>
      <c r="D52" s="99">
        <v>4</v>
      </c>
      <c r="E52" s="99">
        <v>5</v>
      </c>
      <c r="F52" s="99">
        <v>6</v>
      </c>
      <c r="G52" s="99">
        <v>7</v>
      </c>
    </row>
    <row r="53" spans="1:7" s="81" customFormat="1" ht="42.75" customHeight="1" x14ac:dyDescent="0.2">
      <c r="A53" s="91" t="s">
        <v>265</v>
      </c>
      <c r="B53" s="106" t="s">
        <v>252</v>
      </c>
      <c r="C53" s="98">
        <v>39147</v>
      </c>
      <c r="D53" s="98">
        <v>39147</v>
      </c>
      <c r="E53" s="98">
        <f>D53-C53</f>
        <v>0</v>
      </c>
      <c r="F53" s="98">
        <f>D53/C53*100</f>
        <v>100</v>
      </c>
      <c r="G53" s="105"/>
    </row>
    <row r="54" spans="1:7" s="85" customFormat="1" ht="30" customHeight="1" x14ac:dyDescent="0.2">
      <c r="A54" s="105" t="s">
        <v>258</v>
      </c>
      <c r="B54" s="106" t="s">
        <v>252</v>
      </c>
      <c r="C54" s="103">
        <f>C53</f>
        <v>39147</v>
      </c>
      <c r="D54" s="103">
        <f>D53</f>
        <v>39147</v>
      </c>
      <c r="E54" s="103">
        <f>D54-C54</f>
        <v>0</v>
      </c>
      <c r="F54" s="104">
        <f>D54/C54*100</f>
        <v>100</v>
      </c>
      <c r="G54" s="105"/>
    </row>
    <row r="55" spans="1:7" s="85" customFormat="1" ht="36" customHeight="1" x14ac:dyDescent="0.2">
      <c r="A55" s="107" t="s">
        <v>253</v>
      </c>
      <c r="B55" s="102"/>
      <c r="C55" s="108"/>
      <c r="D55" s="108"/>
      <c r="E55" s="108"/>
      <c r="F55" s="109"/>
      <c r="G55" s="107"/>
    </row>
    <row r="56" spans="1:7" s="85" customFormat="1" ht="53.25" customHeight="1" x14ac:dyDescent="0.2">
      <c r="A56" s="110" t="s">
        <v>265</v>
      </c>
      <c r="B56" s="82" t="s">
        <v>266</v>
      </c>
      <c r="C56" s="97">
        <v>2</v>
      </c>
      <c r="D56" s="97">
        <v>2</v>
      </c>
      <c r="E56" s="97">
        <f>D56-C56</f>
        <v>0</v>
      </c>
      <c r="F56" s="98">
        <f>D56/C56*100</f>
        <v>100</v>
      </c>
      <c r="G56" s="105"/>
    </row>
    <row r="57" spans="1:7" s="85" customFormat="1" ht="22.5" customHeight="1" x14ac:dyDescent="0.2">
      <c r="A57" s="112"/>
      <c r="B57" s="90"/>
      <c r="C57" s="113"/>
      <c r="D57" s="94"/>
      <c r="E57" s="94"/>
      <c r="F57" s="94"/>
      <c r="G57" s="114"/>
    </row>
    <row r="58" spans="1:7" s="118" customFormat="1" ht="29.25" customHeight="1" x14ac:dyDescent="0.25">
      <c r="A58" s="119" t="s">
        <v>254</v>
      </c>
      <c r="B58" s="119"/>
      <c r="C58" s="115"/>
      <c r="D58" s="116"/>
      <c r="E58" s="116"/>
      <c r="F58" s="116"/>
      <c r="G58" s="117" t="s">
        <v>236</v>
      </c>
    </row>
    <row r="59" spans="1:7" s="81" customFormat="1" x14ac:dyDescent="0.2"/>
    <row r="60" spans="1:7" s="81" customFormat="1" x14ac:dyDescent="0.2"/>
  </sheetData>
  <mergeCells count="9">
    <mergeCell ref="A36:D36"/>
    <mergeCell ref="A41:G41"/>
    <mergeCell ref="A48:G48"/>
    <mergeCell ref="A58:B58"/>
    <mergeCell ref="A6:G6"/>
    <mergeCell ref="A16:G16"/>
    <mergeCell ref="A20:G20"/>
    <mergeCell ref="A28:B28"/>
    <mergeCell ref="A31:G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L9" sqref="L9"/>
    </sheetView>
  </sheetViews>
  <sheetFormatPr defaultRowHeight="12.75" x14ac:dyDescent="0.2"/>
  <cols>
    <col min="1" max="4" width="4.140625" customWidth="1"/>
    <col min="5" max="5" width="20.85546875" customWidth="1"/>
    <col min="6" max="6" width="13.5703125" customWidth="1"/>
    <col min="7" max="7" width="10.42578125" customWidth="1"/>
    <col min="8" max="8" width="2.140625" customWidth="1"/>
  </cols>
  <sheetData>
    <row r="1" spans="1:7" s="1" customFormat="1" ht="9.75" customHeight="1" x14ac:dyDescent="0.2"/>
    <row r="2" spans="1:7" s="1" customFormat="1" ht="12" x14ac:dyDescent="0.2"/>
    <row r="3" spans="1:7" s="1" customFormat="1" ht="42" customHeight="1" x14ac:dyDescent="0.2">
      <c r="A3" s="2" t="s">
        <v>172</v>
      </c>
      <c r="B3" s="2" t="s">
        <v>173</v>
      </c>
      <c r="C3" s="2" t="s">
        <v>174</v>
      </c>
      <c r="D3" s="2" t="s">
        <v>175</v>
      </c>
      <c r="E3" s="2" t="s">
        <v>5</v>
      </c>
      <c r="F3" s="2" t="s">
        <v>170</v>
      </c>
      <c r="G3" s="2" t="s">
        <v>171</v>
      </c>
    </row>
    <row r="4" spans="1:7" s="1" customFormat="1" ht="17.25" customHeight="1" x14ac:dyDescent="0.2">
      <c r="A4" s="125" t="s">
        <v>17</v>
      </c>
      <c r="B4" s="125"/>
      <c r="C4" s="125"/>
      <c r="D4" s="125"/>
      <c r="E4" s="2" t="s">
        <v>18</v>
      </c>
      <c r="F4" s="2" t="s">
        <v>21</v>
      </c>
      <c r="G4" s="2" t="s">
        <v>26</v>
      </c>
    </row>
    <row r="5" spans="1:7" s="1" customFormat="1" ht="12" x14ac:dyDescent="0.2">
      <c r="A5" s="124"/>
      <c r="B5" s="124"/>
      <c r="C5" s="124"/>
      <c r="D5" s="3"/>
      <c r="E5" s="4" t="s">
        <v>29</v>
      </c>
      <c r="F5" s="5">
        <v>96785039.700000003</v>
      </c>
      <c r="G5" s="5">
        <v>96644030.401270017</v>
      </c>
    </row>
    <row r="6" spans="1:7" s="27" customFormat="1" ht="31.5" x14ac:dyDescent="0.2">
      <c r="A6" s="34" t="s">
        <v>41</v>
      </c>
      <c r="B6" s="28"/>
      <c r="C6" s="28"/>
      <c r="D6" s="28"/>
      <c r="E6" s="35" t="s">
        <v>42</v>
      </c>
      <c r="F6" s="26">
        <v>28619454</v>
      </c>
      <c r="G6" s="26">
        <v>28619350.832419999</v>
      </c>
    </row>
    <row r="7" spans="1:7" s="1" customFormat="1" ht="52.5" x14ac:dyDescent="0.2">
      <c r="A7" s="16"/>
      <c r="B7" s="17" t="s">
        <v>58</v>
      </c>
      <c r="C7" s="16"/>
      <c r="D7" s="16"/>
      <c r="E7" s="18" t="s">
        <v>59</v>
      </c>
      <c r="F7" s="19">
        <v>465423</v>
      </c>
      <c r="G7" s="19">
        <v>465423</v>
      </c>
    </row>
    <row r="8" spans="1:7" s="1" customFormat="1" ht="22.5" x14ac:dyDescent="0.2">
      <c r="A8" s="7"/>
      <c r="B8" s="7"/>
      <c r="C8" s="8" t="s">
        <v>30</v>
      </c>
      <c r="D8" s="20"/>
      <c r="E8" s="10" t="s">
        <v>60</v>
      </c>
      <c r="F8" s="9">
        <v>465423</v>
      </c>
      <c r="G8" s="9">
        <v>465423</v>
      </c>
    </row>
    <row r="9" spans="1:7" s="1" customFormat="1" ht="94.5" x14ac:dyDescent="0.2">
      <c r="A9" s="16"/>
      <c r="B9" s="17" t="s">
        <v>43</v>
      </c>
      <c r="C9" s="16"/>
      <c r="D9" s="16"/>
      <c r="E9" s="18" t="s">
        <v>61</v>
      </c>
      <c r="F9" s="19">
        <v>18780459</v>
      </c>
      <c r="G9" s="19">
        <v>18780459</v>
      </c>
    </row>
    <row r="10" spans="1:7" s="1" customFormat="1" ht="22.5" x14ac:dyDescent="0.2">
      <c r="A10" s="7"/>
      <c r="B10" s="7"/>
      <c r="C10" s="8" t="s">
        <v>49</v>
      </c>
      <c r="D10" s="20"/>
      <c r="E10" s="10" t="s">
        <v>50</v>
      </c>
      <c r="F10" s="9">
        <v>12987858</v>
      </c>
      <c r="G10" s="9">
        <v>12987858</v>
      </c>
    </row>
    <row r="11" spans="1:7" s="1" customFormat="1" ht="45" x14ac:dyDescent="0.2">
      <c r="A11" s="7"/>
      <c r="B11" s="7"/>
      <c r="C11" s="8" t="s">
        <v>51</v>
      </c>
      <c r="D11" s="20"/>
      <c r="E11" s="10" t="s">
        <v>52</v>
      </c>
      <c r="F11" s="9">
        <v>5792601</v>
      </c>
      <c r="G11" s="9">
        <v>5792601</v>
      </c>
    </row>
    <row r="12" spans="1:7" s="1" customFormat="1" ht="52.5" x14ac:dyDescent="0.2">
      <c r="A12" s="16"/>
      <c r="B12" s="17" t="s">
        <v>62</v>
      </c>
      <c r="C12" s="16"/>
      <c r="D12" s="16"/>
      <c r="E12" s="18" t="s">
        <v>63</v>
      </c>
      <c r="F12" s="19">
        <v>9373572</v>
      </c>
      <c r="G12" s="19">
        <v>9373468.8324199989</v>
      </c>
    </row>
    <row r="13" spans="1:7" s="1" customFormat="1" ht="22.5" x14ac:dyDescent="0.2">
      <c r="A13" s="7"/>
      <c r="B13" s="7"/>
      <c r="C13" s="8" t="s">
        <v>49</v>
      </c>
      <c r="D13" s="20"/>
      <c r="E13" s="10" t="s">
        <v>50</v>
      </c>
      <c r="F13" s="9">
        <v>7873572</v>
      </c>
      <c r="G13" s="9">
        <v>7873468.8324199999</v>
      </c>
    </row>
    <row r="14" spans="1:7" s="1" customFormat="1" ht="45" x14ac:dyDescent="0.2">
      <c r="A14" s="7"/>
      <c r="B14" s="7"/>
      <c r="C14" s="8" t="s">
        <v>51</v>
      </c>
      <c r="D14" s="20"/>
      <c r="E14" s="10" t="s">
        <v>52</v>
      </c>
      <c r="F14" s="9">
        <v>1500000</v>
      </c>
      <c r="G14" s="9">
        <v>1500000</v>
      </c>
    </row>
    <row r="15" spans="1:7" s="40" customFormat="1" ht="149.25" customHeight="1" x14ac:dyDescent="0.2">
      <c r="A15" s="36"/>
      <c r="B15" s="37" t="s">
        <v>80</v>
      </c>
      <c r="C15" s="36"/>
      <c r="D15" s="36"/>
      <c r="E15" s="38" t="s">
        <v>81</v>
      </c>
      <c r="F15" s="39">
        <v>20649715</v>
      </c>
      <c r="G15" s="39">
        <v>20649715</v>
      </c>
    </row>
    <row r="16" spans="1:7" s="40" customFormat="1" ht="71.099999999999994" customHeight="1" x14ac:dyDescent="0.2">
      <c r="A16" s="41"/>
      <c r="B16" s="41"/>
      <c r="C16" s="42" t="s">
        <v>82</v>
      </c>
      <c r="D16" s="43"/>
      <c r="E16" s="44" t="s">
        <v>83</v>
      </c>
      <c r="F16" s="45">
        <v>2700000</v>
      </c>
      <c r="G16" s="45">
        <v>2700000</v>
      </c>
    </row>
    <row r="17" spans="1:7" s="40" customFormat="1" ht="71.099999999999994" customHeight="1" x14ac:dyDescent="0.2">
      <c r="A17" s="41"/>
      <c r="B17" s="41"/>
      <c r="C17" s="42" t="s">
        <v>84</v>
      </c>
      <c r="D17" s="43"/>
      <c r="E17" s="44" t="s">
        <v>85</v>
      </c>
      <c r="F17" s="45">
        <v>6071230</v>
      </c>
      <c r="G17" s="45">
        <v>6071230</v>
      </c>
    </row>
    <row r="18" spans="1:7" s="40" customFormat="1" ht="71.099999999999994" customHeight="1" x14ac:dyDescent="0.2">
      <c r="A18" s="41"/>
      <c r="B18" s="41"/>
      <c r="C18" s="42" t="s">
        <v>75</v>
      </c>
      <c r="D18" s="43"/>
      <c r="E18" s="44" t="s">
        <v>86</v>
      </c>
      <c r="F18" s="45">
        <v>378485</v>
      </c>
      <c r="G18" s="45">
        <v>378485</v>
      </c>
    </row>
    <row r="19" spans="1:7" s="40" customFormat="1" ht="71.099999999999994" customHeight="1" x14ac:dyDescent="0.2">
      <c r="A19" s="41"/>
      <c r="B19" s="41"/>
      <c r="C19" s="42" t="s">
        <v>87</v>
      </c>
      <c r="D19" s="43"/>
      <c r="E19" s="44" t="s">
        <v>88</v>
      </c>
      <c r="F19" s="45">
        <v>11500000</v>
      </c>
      <c r="G19" s="45">
        <v>11500000</v>
      </c>
    </row>
    <row r="20" spans="1:7" s="27" customFormat="1" ht="21" x14ac:dyDescent="0.2">
      <c r="A20" s="34" t="s">
        <v>32</v>
      </c>
      <c r="B20" s="28"/>
      <c r="C20" s="28"/>
      <c r="D20" s="28"/>
      <c r="E20" s="35" t="s">
        <v>33</v>
      </c>
      <c r="F20" s="26">
        <v>15355576</v>
      </c>
      <c r="G20" s="26">
        <v>15214671.162770001</v>
      </c>
    </row>
    <row r="21" spans="1:7" s="1" customFormat="1" ht="31.5" x14ac:dyDescent="0.2">
      <c r="A21" s="16"/>
      <c r="B21" s="17" t="s">
        <v>35</v>
      </c>
      <c r="C21" s="16"/>
      <c r="D21" s="16"/>
      <c r="E21" s="18" t="s">
        <v>36</v>
      </c>
      <c r="F21" s="19">
        <v>12359</v>
      </c>
      <c r="G21" s="19">
        <v>12358.694799999999</v>
      </c>
    </row>
    <row r="22" spans="1:7" s="1" customFormat="1" ht="94.5" x14ac:dyDescent="0.2">
      <c r="A22" s="16"/>
      <c r="B22" s="17" t="s">
        <v>54</v>
      </c>
      <c r="C22" s="16"/>
      <c r="D22" s="16"/>
      <c r="E22" s="18" t="s">
        <v>68</v>
      </c>
      <c r="F22" s="19">
        <v>15343217</v>
      </c>
      <c r="G22" s="19">
        <v>15202312.467970001</v>
      </c>
    </row>
    <row r="23" spans="1:7" s="27" customFormat="1" ht="31.5" x14ac:dyDescent="0.2">
      <c r="A23" s="34" t="s">
        <v>46</v>
      </c>
      <c r="B23" s="28"/>
      <c r="C23" s="28"/>
      <c r="D23" s="28"/>
      <c r="E23" s="35" t="s">
        <v>47</v>
      </c>
      <c r="F23" s="26">
        <v>11095520.699999999</v>
      </c>
      <c r="G23" s="26">
        <v>11095520.699999999</v>
      </c>
    </row>
    <row r="24" spans="1:7" s="1" customFormat="1" ht="42" x14ac:dyDescent="0.2">
      <c r="A24" s="16"/>
      <c r="B24" s="17" t="s">
        <v>40</v>
      </c>
      <c r="C24" s="16"/>
      <c r="D24" s="16"/>
      <c r="E24" s="18" t="s">
        <v>56</v>
      </c>
      <c r="F24" s="19">
        <v>8841605</v>
      </c>
      <c r="G24" s="19">
        <v>8841605</v>
      </c>
    </row>
    <row r="25" spans="1:7" s="1" customFormat="1" ht="31.5" x14ac:dyDescent="0.2">
      <c r="A25" s="16"/>
      <c r="B25" s="17" t="s">
        <v>34</v>
      </c>
      <c r="C25" s="16"/>
      <c r="D25" s="16"/>
      <c r="E25" s="18" t="s">
        <v>57</v>
      </c>
      <c r="F25" s="19">
        <v>2253915.7000000002</v>
      </c>
      <c r="G25" s="19">
        <v>2253915.7000000002</v>
      </c>
    </row>
    <row r="26" spans="1:7" s="27" customFormat="1" ht="31.5" x14ac:dyDescent="0.2">
      <c r="A26" s="34" t="s">
        <v>44</v>
      </c>
      <c r="B26" s="28"/>
      <c r="C26" s="28"/>
      <c r="D26" s="28"/>
      <c r="E26" s="35" t="s">
        <v>45</v>
      </c>
      <c r="F26" s="26">
        <v>30059142</v>
      </c>
      <c r="G26" s="26">
        <v>30059141.956939999</v>
      </c>
    </row>
    <row r="27" spans="1:7" s="1" customFormat="1" ht="31.5" x14ac:dyDescent="0.2">
      <c r="A27" s="16"/>
      <c r="B27" s="17" t="s">
        <v>40</v>
      </c>
      <c r="C27" s="16"/>
      <c r="D27" s="16"/>
      <c r="E27" s="18" t="s">
        <v>65</v>
      </c>
      <c r="F27" s="19">
        <v>960429</v>
      </c>
      <c r="G27" s="19">
        <v>960428.95693999995</v>
      </c>
    </row>
    <row r="28" spans="1:7" s="1" customFormat="1" ht="63" x14ac:dyDescent="0.2">
      <c r="A28" s="16"/>
      <c r="B28" s="17" t="s">
        <v>48</v>
      </c>
      <c r="C28" s="16"/>
      <c r="D28" s="16"/>
      <c r="E28" s="18" t="s">
        <v>66</v>
      </c>
      <c r="F28" s="19">
        <v>22087987</v>
      </c>
      <c r="G28" s="19">
        <v>22087987</v>
      </c>
    </row>
    <row r="29" spans="1:7" s="1" customFormat="1" ht="52.5" x14ac:dyDescent="0.2">
      <c r="A29" s="16"/>
      <c r="B29" s="17" t="s">
        <v>53</v>
      </c>
      <c r="C29" s="16"/>
      <c r="D29" s="16"/>
      <c r="E29" s="18" t="s">
        <v>64</v>
      </c>
      <c r="F29" s="19">
        <v>7010726</v>
      </c>
      <c r="G29" s="19">
        <v>7010726</v>
      </c>
    </row>
    <row r="30" spans="1:7" s="27" customFormat="1" ht="31.5" x14ac:dyDescent="0.2">
      <c r="A30" s="34" t="s">
        <v>37</v>
      </c>
      <c r="B30" s="28"/>
      <c r="C30" s="28"/>
      <c r="D30" s="28"/>
      <c r="E30" s="35" t="s">
        <v>38</v>
      </c>
      <c r="F30" s="26">
        <v>11655347</v>
      </c>
      <c r="G30" s="26">
        <v>11655345.74914</v>
      </c>
    </row>
    <row r="31" spans="1:7" s="1" customFormat="1" ht="31.5" x14ac:dyDescent="0.2">
      <c r="A31" s="16"/>
      <c r="B31" s="17" t="s">
        <v>31</v>
      </c>
      <c r="C31" s="16"/>
      <c r="D31" s="16"/>
      <c r="E31" s="18" t="s">
        <v>39</v>
      </c>
      <c r="F31" s="19">
        <v>11453057</v>
      </c>
      <c r="G31" s="19">
        <v>11453056.00437</v>
      </c>
    </row>
    <row r="32" spans="1:7" s="40" customFormat="1" ht="139.5" customHeight="1" x14ac:dyDescent="0.2">
      <c r="A32" s="36"/>
      <c r="B32" s="37" t="s">
        <v>149</v>
      </c>
      <c r="C32" s="36"/>
      <c r="D32" s="36"/>
      <c r="E32" s="46" t="s">
        <v>150</v>
      </c>
      <c r="F32" s="39">
        <v>3087592</v>
      </c>
      <c r="G32" s="39">
        <v>3087592</v>
      </c>
    </row>
    <row r="33" spans="1:7" s="1" customFormat="1" ht="52.5" x14ac:dyDescent="0.2">
      <c r="A33" s="16"/>
      <c r="B33" s="17" t="s">
        <v>55</v>
      </c>
      <c r="C33" s="16"/>
      <c r="D33" s="16"/>
      <c r="E33" s="18" t="s">
        <v>67</v>
      </c>
      <c r="F33" s="19">
        <v>202290</v>
      </c>
      <c r="G33" s="19">
        <v>202289.74476999999</v>
      </c>
    </row>
    <row r="34" spans="1:7" s="40" customFormat="1" ht="71.099999999999994" customHeight="1" x14ac:dyDescent="0.2">
      <c r="A34" s="36"/>
      <c r="B34" s="37" t="s">
        <v>151</v>
      </c>
      <c r="C34" s="36"/>
      <c r="D34" s="36"/>
      <c r="E34" s="46" t="s">
        <v>152</v>
      </c>
      <c r="F34" s="39">
        <v>16275</v>
      </c>
      <c r="G34" s="39">
        <v>16275</v>
      </c>
    </row>
    <row r="35" spans="1:7" s="40" customFormat="1" ht="100.35" customHeight="1" x14ac:dyDescent="0.2">
      <c r="A35" s="36"/>
      <c r="B35" s="37" t="s">
        <v>153</v>
      </c>
      <c r="C35" s="36"/>
      <c r="D35" s="36"/>
      <c r="E35" s="46" t="s">
        <v>154</v>
      </c>
      <c r="F35" s="39">
        <v>34984300</v>
      </c>
      <c r="G35" s="39">
        <v>34984300</v>
      </c>
    </row>
    <row r="36" spans="1:7" s="40" customFormat="1" ht="32.1" customHeight="1" x14ac:dyDescent="0.2">
      <c r="A36" s="41"/>
      <c r="B36" s="41"/>
      <c r="C36" s="42" t="s">
        <v>49</v>
      </c>
      <c r="D36" s="43"/>
      <c r="E36" s="44" t="s">
        <v>50</v>
      </c>
      <c r="F36" s="45">
        <v>27784300</v>
      </c>
      <c r="G36" s="45">
        <v>27784300</v>
      </c>
    </row>
    <row r="37" spans="1:7" s="40" customFormat="1" ht="41.85" customHeight="1" x14ac:dyDescent="0.2">
      <c r="A37" s="41"/>
      <c r="B37" s="41"/>
      <c r="C37" s="42" t="s">
        <v>51</v>
      </c>
      <c r="D37" s="43"/>
      <c r="E37" s="44" t="s">
        <v>52</v>
      </c>
      <c r="F37" s="45">
        <v>7200000</v>
      </c>
      <c r="G37" s="45">
        <v>7200000</v>
      </c>
    </row>
  </sheetData>
  <mergeCells count="2">
    <mergeCell ref="A5:C5"/>
    <mergeCell ref="A4:D4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32" workbookViewId="0">
      <selection activeCell="L9" sqref="L9"/>
    </sheetView>
  </sheetViews>
  <sheetFormatPr defaultRowHeight="12.75" x14ac:dyDescent="0.2"/>
  <cols>
    <col min="1" max="1" width="2.85546875" customWidth="1"/>
    <col min="2" max="2" width="2.28515625" customWidth="1"/>
    <col min="3" max="3" width="2.5703125" customWidth="1"/>
    <col min="4" max="4" width="3.140625" customWidth="1"/>
    <col min="5" max="5" width="20.85546875" customWidth="1"/>
    <col min="6" max="6" width="11.28515625" customWidth="1"/>
    <col min="7" max="7" width="12.28515625" customWidth="1"/>
    <col min="8" max="8" width="13.5703125" customWidth="1"/>
    <col min="9" max="9" width="11.42578125" customWidth="1"/>
    <col min="10" max="10" width="11.7109375" customWidth="1"/>
    <col min="11" max="11" width="11.85546875" customWidth="1"/>
    <col min="12" max="12" width="11" customWidth="1"/>
    <col min="13" max="13" width="11.42578125" customWidth="1"/>
    <col min="14" max="14" width="10.28515625" customWidth="1"/>
    <col min="15" max="15" width="9.28515625" customWidth="1"/>
    <col min="16" max="16" width="1.28515625" customWidth="1"/>
  </cols>
  <sheetData>
    <row r="1" spans="1:16" s="1" customFormat="1" ht="9.75" customHeight="1" x14ac:dyDescent="0.2">
      <c r="O1" s="1">
        <v>339</v>
      </c>
    </row>
    <row r="2" spans="1:16" s="1" customFormat="1" ht="12.75" customHeight="1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s="1" customFormat="1" ht="15.75" customHeight="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" customFormat="1" ht="13.35" customHeight="1" x14ac:dyDescent="0.2">
      <c r="A4" s="127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" customFormat="1" ht="11.85" customHeight="1" x14ac:dyDescent="0.2">
      <c r="A5" s="127" t="s">
        <v>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6" s="1" customFormat="1" ht="2.85" customHeight="1" x14ac:dyDescent="0.2"/>
    <row r="7" spans="1:16" s="1" customFormat="1" ht="42" customHeight="1" x14ac:dyDescent="0.2">
      <c r="A7" s="125" t="s">
        <v>4</v>
      </c>
      <c r="B7" s="125"/>
      <c r="C7" s="125"/>
      <c r="D7" s="125"/>
      <c r="E7" s="125" t="s">
        <v>5</v>
      </c>
      <c r="F7" s="125" t="s">
        <v>6</v>
      </c>
      <c r="G7" s="125" t="s">
        <v>7</v>
      </c>
      <c r="H7" s="125" t="s">
        <v>8</v>
      </c>
      <c r="I7" s="125" t="s">
        <v>9</v>
      </c>
      <c r="J7" s="125"/>
      <c r="K7" s="125" t="s">
        <v>10</v>
      </c>
      <c r="L7" s="125" t="s">
        <v>11</v>
      </c>
      <c r="M7" s="125" t="s">
        <v>12</v>
      </c>
      <c r="N7" s="125" t="s">
        <v>13</v>
      </c>
      <c r="O7" s="125" t="s">
        <v>14</v>
      </c>
    </row>
    <row r="8" spans="1:16" s="1" customFormat="1" ht="41.25" customHeight="1" x14ac:dyDescent="0.2">
      <c r="A8" s="125"/>
      <c r="B8" s="125"/>
      <c r="C8" s="125"/>
      <c r="D8" s="125"/>
      <c r="E8" s="125"/>
      <c r="F8" s="125"/>
      <c r="G8" s="125"/>
      <c r="H8" s="125"/>
      <c r="I8" s="2" t="s">
        <v>15</v>
      </c>
      <c r="J8" s="2" t="s">
        <v>16</v>
      </c>
      <c r="K8" s="125"/>
      <c r="L8" s="125"/>
      <c r="M8" s="125"/>
      <c r="N8" s="125"/>
      <c r="O8" s="125"/>
    </row>
    <row r="9" spans="1:16" s="1" customFormat="1" ht="17.25" customHeight="1" x14ac:dyDescent="0.2">
      <c r="A9" s="125" t="s">
        <v>17</v>
      </c>
      <c r="B9" s="125"/>
      <c r="C9" s="125"/>
      <c r="D9" s="125"/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  <c r="N9" s="2" t="s">
        <v>27</v>
      </c>
      <c r="O9" s="2" t="s">
        <v>28</v>
      </c>
    </row>
    <row r="10" spans="1:16" s="1" customFormat="1" ht="16.899999999999999" customHeight="1" x14ac:dyDescent="0.2">
      <c r="A10" s="124"/>
      <c r="B10" s="124"/>
      <c r="C10" s="124"/>
      <c r="D10" s="3"/>
      <c r="E10" s="4" t="s">
        <v>29</v>
      </c>
      <c r="F10" s="5">
        <v>8149741436</v>
      </c>
      <c r="G10" s="5">
        <v>7485163809</v>
      </c>
      <c r="H10" s="5">
        <v>608422085.5999999</v>
      </c>
      <c r="I10" s="5">
        <v>608422085.5999999</v>
      </c>
      <c r="J10" s="5">
        <v>608422085.5999999</v>
      </c>
      <c r="K10" s="5">
        <v>608422085.4749999</v>
      </c>
      <c r="L10" s="5">
        <v>0</v>
      </c>
      <c r="M10" s="5">
        <v>608422085.4749999</v>
      </c>
      <c r="N10" s="5">
        <v>99.999999979455055</v>
      </c>
      <c r="O10" s="5">
        <v>99.999999979455055</v>
      </c>
    </row>
    <row r="11" spans="1:16" s="1" customFormat="1" ht="32.1" customHeight="1" x14ac:dyDescent="0.2">
      <c r="A11" s="6" t="s">
        <v>69</v>
      </c>
      <c r="B11" s="7"/>
      <c r="C11" s="7"/>
      <c r="D11" s="7"/>
      <c r="E11" s="4" t="s">
        <v>70</v>
      </c>
      <c r="F11" s="5">
        <v>333167331</v>
      </c>
      <c r="G11" s="5">
        <v>276972223</v>
      </c>
      <c r="H11" s="5">
        <v>940921.3</v>
      </c>
      <c r="I11" s="5">
        <v>940921.3</v>
      </c>
      <c r="J11" s="5">
        <v>940921.3</v>
      </c>
      <c r="K11" s="5">
        <v>940921.3</v>
      </c>
      <c r="L11" s="5">
        <v>0</v>
      </c>
      <c r="M11" s="5">
        <v>940921.3</v>
      </c>
      <c r="N11" s="5">
        <v>100</v>
      </c>
      <c r="O11" s="5">
        <v>100</v>
      </c>
    </row>
    <row r="12" spans="1:16" s="1" customFormat="1" ht="90.6" customHeight="1" x14ac:dyDescent="0.2">
      <c r="A12" s="16"/>
      <c r="B12" s="17" t="s">
        <v>71</v>
      </c>
      <c r="C12" s="16"/>
      <c r="D12" s="16"/>
      <c r="E12" s="18" t="s">
        <v>72</v>
      </c>
      <c r="F12" s="19">
        <v>98040</v>
      </c>
      <c r="G12" s="19">
        <v>98040</v>
      </c>
      <c r="H12" s="19">
        <v>98040</v>
      </c>
      <c r="I12" s="19">
        <v>98040</v>
      </c>
      <c r="J12" s="19">
        <v>98040</v>
      </c>
      <c r="K12" s="19">
        <v>98040</v>
      </c>
      <c r="L12" s="19">
        <v>0</v>
      </c>
      <c r="M12" s="19">
        <v>98040</v>
      </c>
      <c r="N12" s="19">
        <v>100</v>
      </c>
      <c r="O12" s="5">
        <v>100</v>
      </c>
    </row>
    <row r="13" spans="1:16" s="1" customFormat="1" ht="2.85" customHeight="1" x14ac:dyDescent="0.2">
      <c r="A13" s="11"/>
      <c r="B13" s="11"/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9">
        <v>100</v>
      </c>
    </row>
    <row r="14" spans="1:16" s="1" customFormat="1" ht="71.099999999999994" customHeight="1" x14ac:dyDescent="0.2">
      <c r="A14" s="16"/>
      <c r="B14" s="17" t="s">
        <v>73</v>
      </c>
      <c r="C14" s="16"/>
      <c r="D14" s="16"/>
      <c r="E14" s="18" t="s">
        <v>74</v>
      </c>
      <c r="F14" s="19">
        <v>85003</v>
      </c>
      <c r="G14" s="19">
        <v>22417</v>
      </c>
      <c r="H14" s="19">
        <v>22417</v>
      </c>
      <c r="I14" s="19">
        <v>22417</v>
      </c>
      <c r="J14" s="19">
        <v>22417</v>
      </c>
      <c r="K14" s="19">
        <v>22417</v>
      </c>
      <c r="L14" s="19">
        <v>0</v>
      </c>
      <c r="M14" s="19">
        <v>22417</v>
      </c>
      <c r="N14" s="19">
        <v>100</v>
      </c>
      <c r="O14" s="5">
        <v>100</v>
      </c>
    </row>
    <row r="15" spans="1:16" s="1" customFormat="1" ht="2.85" customHeight="1" x14ac:dyDescent="0.2">
      <c r="A15" s="11"/>
      <c r="B15" s="11"/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9">
        <v>100</v>
      </c>
    </row>
    <row r="16" spans="1:16" s="1" customFormat="1" ht="90.6" customHeight="1" x14ac:dyDescent="0.2">
      <c r="A16" s="16"/>
      <c r="B16" s="17" t="s">
        <v>75</v>
      </c>
      <c r="C16" s="16"/>
      <c r="D16" s="16"/>
      <c r="E16" s="18" t="s">
        <v>76</v>
      </c>
      <c r="F16" s="19" t="s">
        <v>77</v>
      </c>
      <c r="G16" s="19" t="s">
        <v>77</v>
      </c>
      <c r="H16" s="19">
        <v>820464.3</v>
      </c>
      <c r="I16" s="19">
        <v>820464.3</v>
      </c>
      <c r="J16" s="19">
        <v>820464.3</v>
      </c>
      <c r="K16" s="19">
        <v>820464.3</v>
      </c>
      <c r="L16" s="19">
        <v>0</v>
      </c>
      <c r="M16" s="19">
        <v>820464.3</v>
      </c>
      <c r="N16" s="19">
        <v>100</v>
      </c>
      <c r="O16" s="5">
        <v>100</v>
      </c>
    </row>
    <row r="17" spans="1:15" s="1" customFormat="1" ht="2.85" customHeight="1" x14ac:dyDescent="0.2">
      <c r="A17" s="11"/>
      <c r="B17" s="11"/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9">
        <v>100</v>
      </c>
    </row>
    <row r="18" spans="1:15" s="1" customFormat="1" ht="32.1" customHeight="1" x14ac:dyDescent="0.2">
      <c r="A18" s="6" t="s">
        <v>41</v>
      </c>
      <c r="B18" s="7"/>
      <c r="C18" s="7"/>
      <c r="D18" s="7"/>
      <c r="E18" s="4" t="s">
        <v>42</v>
      </c>
      <c r="F18" s="5">
        <v>205947212</v>
      </c>
      <c r="G18" s="5">
        <v>211300270</v>
      </c>
      <c r="H18" s="5">
        <v>29053823.600000001</v>
      </c>
      <c r="I18" s="5">
        <v>29053823.600000001</v>
      </c>
      <c r="J18" s="5">
        <v>29053823.600000001</v>
      </c>
      <c r="K18" s="5">
        <v>29053823.528000001</v>
      </c>
      <c r="L18" s="5">
        <v>0</v>
      </c>
      <c r="M18" s="5">
        <v>29053823.528000001</v>
      </c>
      <c r="N18" s="5">
        <v>99.999999752184081</v>
      </c>
      <c r="O18" s="5">
        <v>99.999999752184081</v>
      </c>
    </row>
    <row r="19" spans="1:15" s="1" customFormat="1" ht="90.6" customHeight="1" x14ac:dyDescent="0.2">
      <c r="A19" s="16"/>
      <c r="B19" s="17" t="s">
        <v>78</v>
      </c>
      <c r="C19" s="16"/>
      <c r="D19" s="16"/>
      <c r="E19" s="18" t="s">
        <v>79</v>
      </c>
      <c r="F19" s="19" t="s">
        <v>77</v>
      </c>
      <c r="G19" s="19" t="s">
        <v>77</v>
      </c>
      <c r="H19" s="19">
        <v>7124295.5999999996</v>
      </c>
      <c r="I19" s="19">
        <v>7124295.5999999996</v>
      </c>
      <c r="J19" s="19">
        <v>7124295.5999999996</v>
      </c>
      <c r="K19" s="19">
        <v>7124295.5279999999</v>
      </c>
      <c r="L19" s="19">
        <v>0</v>
      </c>
      <c r="M19" s="19">
        <v>7124295.5279999999</v>
      </c>
      <c r="N19" s="19">
        <v>99.999998989373779</v>
      </c>
      <c r="O19" s="5">
        <v>99.999998989373779</v>
      </c>
    </row>
    <row r="20" spans="1:15" s="1" customFormat="1" ht="2.85" customHeight="1" x14ac:dyDescent="0.2">
      <c r="A20" s="11"/>
      <c r="B20" s="11"/>
      <c r="C20" s="12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9">
        <v>99.999998989373779</v>
      </c>
    </row>
    <row r="21" spans="1:15" s="27" customFormat="1" ht="149.25" customHeight="1" x14ac:dyDescent="0.2">
      <c r="A21" s="22"/>
      <c r="B21" s="23" t="s">
        <v>80</v>
      </c>
      <c r="C21" s="22"/>
      <c r="D21" s="22"/>
      <c r="E21" s="24" t="s">
        <v>81</v>
      </c>
      <c r="F21" s="25">
        <v>9149715</v>
      </c>
      <c r="G21" s="25">
        <v>20649715</v>
      </c>
      <c r="H21" s="25">
        <v>20649715</v>
      </c>
      <c r="I21" s="25">
        <v>20649715</v>
      </c>
      <c r="J21" s="25">
        <v>20649715</v>
      </c>
      <c r="K21" s="25">
        <v>20649715</v>
      </c>
      <c r="L21" s="25">
        <v>0</v>
      </c>
      <c r="M21" s="25">
        <v>20649715</v>
      </c>
      <c r="N21" s="25">
        <v>100</v>
      </c>
      <c r="O21" s="26">
        <v>100</v>
      </c>
    </row>
    <row r="22" spans="1:15" s="27" customFormat="1" ht="71.099999999999994" customHeight="1" x14ac:dyDescent="0.2">
      <c r="A22" s="28"/>
      <c r="B22" s="28"/>
      <c r="C22" s="29" t="s">
        <v>82</v>
      </c>
      <c r="D22" s="30"/>
      <c r="E22" s="31" t="s">
        <v>83</v>
      </c>
      <c r="F22" s="32">
        <v>0</v>
      </c>
      <c r="G22" s="32">
        <v>0</v>
      </c>
      <c r="H22" s="32">
        <v>2700000</v>
      </c>
      <c r="I22" s="32">
        <v>2700000</v>
      </c>
      <c r="J22" s="32">
        <v>2700000</v>
      </c>
      <c r="K22" s="32">
        <v>2700000</v>
      </c>
      <c r="L22" s="32">
        <v>0</v>
      </c>
      <c r="M22" s="32">
        <v>2700000</v>
      </c>
      <c r="N22" s="32">
        <v>100</v>
      </c>
      <c r="O22" s="32">
        <v>100</v>
      </c>
    </row>
    <row r="23" spans="1:15" s="27" customFormat="1" ht="71.099999999999994" customHeight="1" x14ac:dyDescent="0.2">
      <c r="A23" s="28"/>
      <c r="B23" s="28"/>
      <c r="C23" s="29" t="s">
        <v>84</v>
      </c>
      <c r="D23" s="30"/>
      <c r="E23" s="31" t="s">
        <v>85</v>
      </c>
      <c r="F23" s="32">
        <v>0</v>
      </c>
      <c r="G23" s="32">
        <v>0</v>
      </c>
      <c r="H23" s="32">
        <v>6071230</v>
      </c>
      <c r="I23" s="32">
        <v>6071230</v>
      </c>
      <c r="J23" s="32">
        <v>6071230</v>
      </c>
      <c r="K23" s="32">
        <v>6071230</v>
      </c>
      <c r="L23" s="32">
        <v>0</v>
      </c>
      <c r="M23" s="32">
        <v>6071230</v>
      </c>
      <c r="N23" s="32">
        <v>100</v>
      </c>
      <c r="O23" s="32">
        <v>100</v>
      </c>
    </row>
    <row r="24" spans="1:15" s="27" customFormat="1" ht="71.099999999999994" customHeight="1" x14ac:dyDescent="0.2">
      <c r="A24" s="28"/>
      <c r="B24" s="28"/>
      <c r="C24" s="29" t="s">
        <v>75</v>
      </c>
      <c r="D24" s="30"/>
      <c r="E24" s="31" t="s">
        <v>86</v>
      </c>
      <c r="F24" s="32">
        <v>0</v>
      </c>
      <c r="G24" s="32">
        <v>0</v>
      </c>
      <c r="H24" s="32">
        <v>378485</v>
      </c>
      <c r="I24" s="32">
        <v>378485</v>
      </c>
      <c r="J24" s="32">
        <v>378485</v>
      </c>
      <c r="K24" s="32">
        <v>378485</v>
      </c>
      <c r="L24" s="32">
        <v>0</v>
      </c>
      <c r="M24" s="32">
        <v>378485</v>
      </c>
      <c r="N24" s="32">
        <v>100</v>
      </c>
      <c r="O24" s="32">
        <v>100</v>
      </c>
    </row>
    <row r="25" spans="1:15" s="27" customFormat="1" ht="71.099999999999994" customHeight="1" x14ac:dyDescent="0.2">
      <c r="A25" s="28"/>
      <c r="B25" s="28"/>
      <c r="C25" s="29" t="s">
        <v>87</v>
      </c>
      <c r="D25" s="30"/>
      <c r="E25" s="31" t="s">
        <v>88</v>
      </c>
      <c r="F25" s="32">
        <v>0</v>
      </c>
      <c r="G25" s="32">
        <v>0</v>
      </c>
      <c r="H25" s="32">
        <v>11500000</v>
      </c>
      <c r="I25" s="32">
        <v>11500000</v>
      </c>
      <c r="J25" s="32">
        <v>11500000</v>
      </c>
      <c r="K25" s="32">
        <v>11500000</v>
      </c>
      <c r="L25" s="32">
        <v>0</v>
      </c>
      <c r="M25" s="32">
        <v>11500000</v>
      </c>
      <c r="N25" s="32">
        <v>100</v>
      </c>
      <c r="O25" s="32">
        <v>100</v>
      </c>
    </row>
    <row r="26" spans="1:15" s="1" customFormat="1" ht="100.35" customHeight="1" x14ac:dyDescent="0.2">
      <c r="A26" s="16"/>
      <c r="B26" s="17" t="s">
        <v>89</v>
      </c>
      <c r="C26" s="16"/>
      <c r="D26" s="16"/>
      <c r="E26" s="18" t="s">
        <v>90</v>
      </c>
      <c r="F26" s="19">
        <v>0</v>
      </c>
      <c r="G26" s="19">
        <v>1279813</v>
      </c>
      <c r="H26" s="19">
        <v>1279813</v>
      </c>
      <c r="I26" s="19">
        <v>1279813</v>
      </c>
      <c r="J26" s="19">
        <v>1279813</v>
      </c>
      <c r="K26" s="19">
        <v>1279813</v>
      </c>
      <c r="L26" s="19">
        <v>0</v>
      </c>
      <c r="M26" s="19">
        <v>1279813</v>
      </c>
      <c r="N26" s="19">
        <v>100</v>
      </c>
      <c r="O26" s="5">
        <v>100</v>
      </c>
    </row>
    <row r="27" spans="1:15" s="1" customFormat="1" ht="2.85" customHeight="1" x14ac:dyDescent="0.2">
      <c r="A27" s="11"/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9">
        <v>100</v>
      </c>
    </row>
    <row r="28" spans="1:15" s="1" customFormat="1" ht="32.1" customHeight="1" x14ac:dyDescent="0.2">
      <c r="A28" s="6" t="s">
        <v>32</v>
      </c>
      <c r="B28" s="7"/>
      <c r="C28" s="7"/>
      <c r="D28" s="7"/>
      <c r="E28" s="4" t="s">
        <v>33</v>
      </c>
      <c r="F28" s="5">
        <v>2097391311</v>
      </c>
      <c r="G28" s="5">
        <v>1973427727</v>
      </c>
      <c r="H28" s="5">
        <v>55953421</v>
      </c>
      <c r="I28" s="5">
        <v>55953421</v>
      </c>
      <c r="J28" s="5">
        <v>55953421</v>
      </c>
      <c r="K28" s="5">
        <v>55953421</v>
      </c>
      <c r="L28" s="5">
        <v>0</v>
      </c>
      <c r="M28" s="5">
        <v>55953421</v>
      </c>
      <c r="N28" s="5">
        <v>100</v>
      </c>
      <c r="O28" s="5">
        <v>100</v>
      </c>
    </row>
    <row r="29" spans="1:15" s="1" customFormat="1" ht="217.5" customHeight="1" x14ac:dyDescent="0.2">
      <c r="A29" s="16"/>
      <c r="B29" s="17" t="s">
        <v>91</v>
      </c>
      <c r="C29" s="16"/>
      <c r="D29" s="16"/>
      <c r="E29" s="21" t="s">
        <v>92</v>
      </c>
      <c r="F29" s="19">
        <v>170889241</v>
      </c>
      <c r="G29" s="19">
        <v>55953421</v>
      </c>
      <c r="H29" s="19">
        <v>55953421</v>
      </c>
      <c r="I29" s="19">
        <v>55953421</v>
      </c>
      <c r="J29" s="19">
        <v>55953421</v>
      </c>
      <c r="K29" s="19">
        <v>55953421</v>
      </c>
      <c r="L29" s="19">
        <v>0</v>
      </c>
      <c r="M29" s="19">
        <v>55953421</v>
      </c>
      <c r="N29" s="19">
        <v>100</v>
      </c>
      <c r="O29" s="5">
        <v>100</v>
      </c>
    </row>
    <row r="30" spans="1:15" s="1" customFormat="1" ht="2.85" customHeight="1" x14ac:dyDescent="0.2">
      <c r="A30" s="11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9">
        <v>100</v>
      </c>
    </row>
    <row r="31" spans="1:15" s="1" customFormat="1" ht="22.35" customHeight="1" x14ac:dyDescent="0.2">
      <c r="A31" s="6" t="s">
        <v>93</v>
      </c>
      <c r="B31" s="7"/>
      <c r="C31" s="7"/>
      <c r="D31" s="7"/>
      <c r="E31" s="4" t="s">
        <v>94</v>
      </c>
      <c r="F31" s="5">
        <v>33495366</v>
      </c>
      <c r="G31" s="5">
        <v>32085801</v>
      </c>
      <c r="H31" s="5">
        <v>312260</v>
      </c>
      <c r="I31" s="5">
        <v>312260</v>
      </c>
      <c r="J31" s="5">
        <v>312260</v>
      </c>
      <c r="K31" s="5">
        <v>312260</v>
      </c>
      <c r="L31" s="5">
        <v>0</v>
      </c>
      <c r="M31" s="5">
        <v>312260</v>
      </c>
      <c r="N31" s="5">
        <v>100</v>
      </c>
      <c r="O31" s="5">
        <v>100</v>
      </c>
    </row>
    <row r="32" spans="1:15" s="1" customFormat="1" ht="80.849999999999994" customHeight="1" x14ac:dyDescent="0.2">
      <c r="A32" s="16"/>
      <c r="B32" s="17" t="s">
        <v>95</v>
      </c>
      <c r="C32" s="16"/>
      <c r="D32" s="16"/>
      <c r="E32" s="18" t="s">
        <v>96</v>
      </c>
      <c r="F32" s="19">
        <v>0</v>
      </c>
      <c r="G32" s="19">
        <v>312260</v>
      </c>
      <c r="H32" s="19">
        <v>312260</v>
      </c>
      <c r="I32" s="19">
        <v>312260</v>
      </c>
      <c r="J32" s="19">
        <v>312260</v>
      </c>
      <c r="K32" s="19">
        <v>312260</v>
      </c>
      <c r="L32" s="19">
        <v>0</v>
      </c>
      <c r="M32" s="19">
        <v>312260</v>
      </c>
      <c r="N32" s="19">
        <v>100</v>
      </c>
      <c r="O32" s="5">
        <v>100</v>
      </c>
    </row>
    <row r="33" spans="1:15" s="1" customFormat="1" ht="2.85" customHeight="1" x14ac:dyDescent="0.2">
      <c r="A33" s="11"/>
      <c r="B33" s="11"/>
      <c r="C33" s="12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9">
        <v>100</v>
      </c>
    </row>
    <row r="34" spans="1:15" s="1" customFormat="1" ht="32.1" customHeight="1" x14ac:dyDescent="0.2">
      <c r="A34" s="6" t="s">
        <v>43</v>
      </c>
      <c r="B34" s="7"/>
      <c r="C34" s="7"/>
      <c r="D34" s="7"/>
      <c r="E34" s="4" t="s">
        <v>97</v>
      </c>
      <c r="F34" s="5">
        <v>510740821</v>
      </c>
      <c r="G34" s="5">
        <v>413914633</v>
      </c>
      <c r="H34" s="5">
        <v>92784478</v>
      </c>
      <c r="I34" s="5">
        <v>92784478</v>
      </c>
      <c r="J34" s="5">
        <v>92784478</v>
      </c>
      <c r="K34" s="5">
        <v>92784478</v>
      </c>
      <c r="L34" s="5">
        <v>0</v>
      </c>
      <c r="M34" s="5">
        <v>92784478</v>
      </c>
      <c r="N34" s="5">
        <v>100</v>
      </c>
      <c r="O34" s="5">
        <v>100</v>
      </c>
    </row>
    <row r="35" spans="1:15" s="1" customFormat="1" ht="100.35" customHeight="1" x14ac:dyDescent="0.2">
      <c r="A35" s="16"/>
      <c r="B35" s="17" t="s">
        <v>98</v>
      </c>
      <c r="C35" s="16"/>
      <c r="D35" s="16"/>
      <c r="E35" s="18" t="s">
        <v>99</v>
      </c>
      <c r="F35" s="19">
        <v>76280708</v>
      </c>
      <c r="G35" s="19">
        <v>68041545</v>
      </c>
      <c r="H35" s="19">
        <v>68041545</v>
      </c>
      <c r="I35" s="19">
        <v>68041545</v>
      </c>
      <c r="J35" s="19">
        <v>68041545</v>
      </c>
      <c r="K35" s="19">
        <v>68041545</v>
      </c>
      <c r="L35" s="19">
        <v>0</v>
      </c>
      <c r="M35" s="19">
        <v>68041545</v>
      </c>
      <c r="N35" s="19">
        <v>100</v>
      </c>
      <c r="O35" s="5">
        <v>100</v>
      </c>
    </row>
    <row r="36" spans="1:15" s="1" customFormat="1" ht="32.1" customHeight="1" x14ac:dyDescent="0.2">
      <c r="A36" s="7"/>
      <c r="B36" s="7"/>
      <c r="C36" s="8" t="s">
        <v>49</v>
      </c>
      <c r="D36" s="20"/>
      <c r="E36" s="10" t="s">
        <v>50</v>
      </c>
      <c r="F36" s="9">
        <v>0</v>
      </c>
      <c r="G36" s="9">
        <v>0</v>
      </c>
      <c r="H36" s="9">
        <v>55341545</v>
      </c>
      <c r="I36" s="9">
        <v>55341545</v>
      </c>
      <c r="J36" s="9">
        <v>55341545</v>
      </c>
      <c r="K36" s="9">
        <v>55341545</v>
      </c>
      <c r="L36" s="9">
        <v>0</v>
      </c>
      <c r="M36" s="9">
        <v>55341545</v>
      </c>
      <c r="N36" s="9">
        <v>100</v>
      </c>
      <c r="O36" s="9">
        <v>100</v>
      </c>
    </row>
    <row r="37" spans="1:15" s="1" customFormat="1" ht="41.85" customHeight="1" x14ac:dyDescent="0.2">
      <c r="A37" s="7"/>
      <c r="B37" s="7"/>
      <c r="C37" s="8" t="s">
        <v>51</v>
      </c>
      <c r="D37" s="20"/>
      <c r="E37" s="10" t="s">
        <v>52</v>
      </c>
      <c r="F37" s="9">
        <v>0</v>
      </c>
      <c r="G37" s="9">
        <v>0</v>
      </c>
      <c r="H37" s="9">
        <v>12700000</v>
      </c>
      <c r="I37" s="9">
        <v>12700000</v>
      </c>
      <c r="J37" s="9">
        <v>12700000</v>
      </c>
      <c r="K37" s="9">
        <v>12700000</v>
      </c>
      <c r="L37" s="9">
        <v>0</v>
      </c>
      <c r="M37" s="9">
        <v>12700000</v>
      </c>
      <c r="N37" s="9">
        <v>100</v>
      </c>
      <c r="O37" s="9">
        <v>100</v>
      </c>
    </row>
    <row r="38" spans="1:15" s="1" customFormat="1" ht="90.6" customHeight="1" x14ac:dyDescent="0.2">
      <c r="A38" s="16"/>
      <c r="B38" s="17" t="s">
        <v>100</v>
      </c>
      <c r="C38" s="16"/>
      <c r="D38" s="16"/>
      <c r="E38" s="18" t="s">
        <v>101</v>
      </c>
      <c r="F38" s="19">
        <v>18717942</v>
      </c>
      <c r="G38" s="19">
        <v>14748099</v>
      </c>
      <c r="H38" s="19">
        <v>14748099</v>
      </c>
      <c r="I38" s="19">
        <v>14748099</v>
      </c>
      <c r="J38" s="19">
        <v>14748099</v>
      </c>
      <c r="K38" s="19">
        <v>14748099</v>
      </c>
      <c r="L38" s="19">
        <v>0</v>
      </c>
      <c r="M38" s="19">
        <v>14748099</v>
      </c>
      <c r="N38" s="19">
        <v>100</v>
      </c>
      <c r="O38" s="5">
        <v>100</v>
      </c>
    </row>
    <row r="39" spans="1:15" s="1" customFormat="1" ht="2.85" customHeight="1" x14ac:dyDescent="0.2">
      <c r="A39" s="11"/>
      <c r="B39" s="11"/>
      <c r="C39" s="12"/>
      <c r="D39" s="13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9">
        <v>100</v>
      </c>
    </row>
    <row r="40" spans="1:15" s="1" customFormat="1" ht="129.75" customHeight="1" x14ac:dyDescent="0.2">
      <c r="A40" s="16"/>
      <c r="B40" s="17" t="s">
        <v>102</v>
      </c>
      <c r="C40" s="16"/>
      <c r="D40" s="16"/>
      <c r="E40" s="18" t="s">
        <v>103</v>
      </c>
      <c r="F40" s="19">
        <v>3916838</v>
      </c>
      <c r="G40" s="19">
        <v>3667357</v>
      </c>
      <c r="H40" s="19">
        <v>3667357</v>
      </c>
      <c r="I40" s="19">
        <v>3667357</v>
      </c>
      <c r="J40" s="19">
        <v>3667357</v>
      </c>
      <c r="K40" s="19">
        <v>3667357</v>
      </c>
      <c r="L40" s="19">
        <v>0</v>
      </c>
      <c r="M40" s="19">
        <v>3667357</v>
      </c>
      <c r="N40" s="19">
        <v>100</v>
      </c>
      <c r="O40" s="5">
        <v>100</v>
      </c>
    </row>
    <row r="41" spans="1:15" s="1" customFormat="1" ht="2.85" customHeight="1" x14ac:dyDescent="0.2">
      <c r="A41" s="11"/>
      <c r="B41" s="11"/>
      <c r="C41" s="12"/>
      <c r="D41" s="13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9">
        <v>100</v>
      </c>
    </row>
    <row r="42" spans="1:15" s="1" customFormat="1" ht="90.6" customHeight="1" x14ac:dyDescent="0.2">
      <c r="A42" s="16"/>
      <c r="B42" s="17" t="s">
        <v>104</v>
      </c>
      <c r="C42" s="16"/>
      <c r="D42" s="16"/>
      <c r="E42" s="18" t="s">
        <v>105</v>
      </c>
      <c r="F42" s="19">
        <v>13425236</v>
      </c>
      <c r="G42" s="19">
        <v>1155545</v>
      </c>
      <c r="H42" s="19">
        <v>1155545</v>
      </c>
      <c r="I42" s="19">
        <v>1155545</v>
      </c>
      <c r="J42" s="19">
        <v>1155545</v>
      </c>
      <c r="K42" s="19">
        <v>1155545</v>
      </c>
      <c r="L42" s="19">
        <v>0</v>
      </c>
      <c r="M42" s="19">
        <v>1155545</v>
      </c>
      <c r="N42" s="19">
        <v>100</v>
      </c>
      <c r="O42" s="5">
        <v>100</v>
      </c>
    </row>
    <row r="43" spans="1:15" s="1" customFormat="1" ht="2.85" customHeight="1" x14ac:dyDescent="0.2">
      <c r="A43" s="11"/>
      <c r="B43" s="11"/>
      <c r="C43" s="12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9">
        <v>100</v>
      </c>
    </row>
    <row r="44" spans="1:15" s="1" customFormat="1" ht="110.25" customHeight="1" x14ac:dyDescent="0.2">
      <c r="A44" s="16"/>
      <c r="B44" s="17" t="s">
        <v>106</v>
      </c>
      <c r="C44" s="16"/>
      <c r="D44" s="16"/>
      <c r="E44" s="18" t="s">
        <v>107</v>
      </c>
      <c r="F44" s="19">
        <v>2300140</v>
      </c>
      <c r="G44" s="19">
        <v>2089282</v>
      </c>
      <c r="H44" s="19">
        <v>2089282</v>
      </c>
      <c r="I44" s="19">
        <v>2089282</v>
      </c>
      <c r="J44" s="19">
        <v>2089282</v>
      </c>
      <c r="K44" s="19">
        <v>2089282</v>
      </c>
      <c r="L44" s="19">
        <v>0</v>
      </c>
      <c r="M44" s="19">
        <v>2089282</v>
      </c>
      <c r="N44" s="19">
        <v>100</v>
      </c>
      <c r="O44" s="5">
        <v>100</v>
      </c>
    </row>
    <row r="45" spans="1:15" s="1" customFormat="1" ht="2.85" customHeight="1" x14ac:dyDescent="0.2">
      <c r="A45" s="11"/>
      <c r="B45" s="11"/>
      <c r="C45" s="12"/>
      <c r="D45" s="13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9">
        <v>100</v>
      </c>
    </row>
    <row r="46" spans="1:15" s="1" customFormat="1" ht="90.6" customHeight="1" x14ac:dyDescent="0.2">
      <c r="A46" s="16"/>
      <c r="B46" s="17" t="s">
        <v>108</v>
      </c>
      <c r="C46" s="16"/>
      <c r="D46" s="16"/>
      <c r="E46" s="18" t="s">
        <v>109</v>
      </c>
      <c r="F46" s="19">
        <v>1610782</v>
      </c>
      <c r="G46" s="19">
        <v>982151</v>
      </c>
      <c r="H46" s="19">
        <v>982151</v>
      </c>
      <c r="I46" s="19">
        <v>982151</v>
      </c>
      <c r="J46" s="19">
        <v>982151</v>
      </c>
      <c r="K46" s="19">
        <v>982151</v>
      </c>
      <c r="L46" s="19">
        <v>0</v>
      </c>
      <c r="M46" s="19">
        <v>982151</v>
      </c>
      <c r="N46" s="19">
        <v>100</v>
      </c>
      <c r="O46" s="5">
        <v>100</v>
      </c>
    </row>
    <row r="47" spans="1:15" s="1" customFormat="1" ht="2.85" customHeight="1" x14ac:dyDescent="0.2">
      <c r="A47" s="11"/>
      <c r="B47" s="11"/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9">
        <v>100</v>
      </c>
    </row>
    <row r="48" spans="1:15" s="1" customFormat="1" ht="110.25" customHeight="1" x14ac:dyDescent="0.2">
      <c r="A48" s="16"/>
      <c r="B48" s="17" t="s">
        <v>110</v>
      </c>
      <c r="C48" s="16"/>
      <c r="D48" s="16"/>
      <c r="E48" s="18" t="s">
        <v>111</v>
      </c>
      <c r="F48" s="19" t="s">
        <v>77</v>
      </c>
      <c r="G48" s="19" t="s">
        <v>77</v>
      </c>
      <c r="H48" s="19">
        <v>2100499</v>
      </c>
      <c r="I48" s="19">
        <v>2100499</v>
      </c>
      <c r="J48" s="19">
        <v>2100499</v>
      </c>
      <c r="K48" s="19">
        <v>2100499</v>
      </c>
      <c r="L48" s="19">
        <v>0</v>
      </c>
      <c r="M48" s="19">
        <v>2100499</v>
      </c>
      <c r="N48" s="19">
        <v>100</v>
      </c>
      <c r="O48" s="5">
        <v>100</v>
      </c>
    </row>
    <row r="49" spans="1:15" s="1" customFormat="1" ht="2.85" customHeight="1" x14ac:dyDescent="0.2">
      <c r="A49" s="11"/>
      <c r="B49" s="11"/>
      <c r="C49" s="12"/>
      <c r="D49" s="13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9">
        <v>100</v>
      </c>
    </row>
    <row r="50" spans="1:15" s="1" customFormat="1" ht="41.85" customHeight="1" x14ac:dyDescent="0.2">
      <c r="A50" s="6" t="s">
        <v>112</v>
      </c>
      <c r="B50" s="7"/>
      <c r="C50" s="7"/>
      <c r="D50" s="7"/>
      <c r="E50" s="4" t="s">
        <v>113</v>
      </c>
      <c r="F50" s="5">
        <v>2394503839</v>
      </c>
      <c r="G50" s="5">
        <v>2278659466</v>
      </c>
      <c r="H50" s="5">
        <v>331609988</v>
      </c>
      <c r="I50" s="5">
        <v>331609988</v>
      </c>
      <c r="J50" s="5">
        <v>331609988</v>
      </c>
      <c r="K50" s="5">
        <v>331609988</v>
      </c>
      <c r="L50" s="5">
        <v>0</v>
      </c>
      <c r="M50" s="5">
        <v>331609988</v>
      </c>
      <c r="N50" s="5">
        <v>100</v>
      </c>
      <c r="O50" s="5">
        <v>100</v>
      </c>
    </row>
    <row r="51" spans="1:15" s="1" customFormat="1" ht="178.5" customHeight="1" x14ac:dyDescent="0.2">
      <c r="A51" s="16"/>
      <c r="B51" s="17" t="s">
        <v>31</v>
      </c>
      <c r="C51" s="16"/>
      <c r="D51" s="16"/>
      <c r="E51" s="21" t="s">
        <v>114</v>
      </c>
      <c r="F51" s="19">
        <v>148638</v>
      </c>
      <c r="G51" s="19">
        <v>143691</v>
      </c>
      <c r="H51" s="19">
        <v>143691</v>
      </c>
      <c r="I51" s="19">
        <v>143691</v>
      </c>
      <c r="J51" s="19">
        <v>143691</v>
      </c>
      <c r="K51" s="19">
        <v>143691</v>
      </c>
      <c r="L51" s="19">
        <v>0</v>
      </c>
      <c r="M51" s="19">
        <v>143691</v>
      </c>
      <c r="N51" s="19">
        <v>100</v>
      </c>
      <c r="O51" s="5">
        <v>100</v>
      </c>
    </row>
    <row r="52" spans="1:15" s="1" customFormat="1" ht="2.85" customHeight="1" x14ac:dyDescent="0.2">
      <c r="A52" s="11"/>
      <c r="B52" s="11"/>
      <c r="C52" s="12"/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9">
        <v>100</v>
      </c>
    </row>
    <row r="53" spans="1:15" s="1" customFormat="1" ht="90.6" customHeight="1" x14ac:dyDescent="0.2">
      <c r="A53" s="16"/>
      <c r="B53" s="17" t="s">
        <v>115</v>
      </c>
      <c r="C53" s="16"/>
      <c r="D53" s="16"/>
      <c r="E53" s="18" t="s">
        <v>116</v>
      </c>
      <c r="F53" s="19">
        <v>326407949</v>
      </c>
      <c r="G53" s="19">
        <v>311233193</v>
      </c>
      <c r="H53" s="19">
        <v>311233193</v>
      </c>
      <c r="I53" s="19">
        <v>311233193</v>
      </c>
      <c r="J53" s="19">
        <v>311233193</v>
      </c>
      <c r="K53" s="19">
        <v>311233193</v>
      </c>
      <c r="L53" s="19">
        <v>0</v>
      </c>
      <c r="M53" s="19">
        <v>311233193</v>
      </c>
      <c r="N53" s="19">
        <v>100</v>
      </c>
      <c r="O53" s="5">
        <v>100</v>
      </c>
    </row>
    <row r="54" spans="1:15" s="1" customFormat="1" ht="61.35" customHeight="1" x14ac:dyDescent="0.2">
      <c r="A54" s="7"/>
      <c r="B54" s="7"/>
      <c r="C54" s="8" t="s">
        <v>82</v>
      </c>
      <c r="D54" s="20"/>
      <c r="E54" s="10" t="s">
        <v>117</v>
      </c>
      <c r="F54" s="9">
        <v>0</v>
      </c>
      <c r="G54" s="9">
        <v>0</v>
      </c>
      <c r="H54" s="9">
        <v>261103282</v>
      </c>
      <c r="I54" s="9">
        <v>261103282</v>
      </c>
      <c r="J54" s="9">
        <v>261103282</v>
      </c>
      <c r="K54" s="9">
        <v>261103282</v>
      </c>
      <c r="L54" s="9">
        <v>0</v>
      </c>
      <c r="M54" s="9">
        <v>261103282</v>
      </c>
      <c r="N54" s="9">
        <v>100</v>
      </c>
      <c r="O54" s="9">
        <v>100</v>
      </c>
    </row>
    <row r="55" spans="1:15" s="1" customFormat="1" ht="41.85" customHeight="1" x14ac:dyDescent="0.2">
      <c r="A55" s="7"/>
      <c r="B55" s="7"/>
      <c r="C55" s="8" t="s">
        <v>84</v>
      </c>
      <c r="D55" s="20"/>
      <c r="E55" s="10" t="s">
        <v>118</v>
      </c>
      <c r="F55" s="9">
        <v>0</v>
      </c>
      <c r="G55" s="9">
        <v>0</v>
      </c>
      <c r="H55" s="9">
        <v>50129911</v>
      </c>
      <c r="I55" s="9">
        <v>50129911</v>
      </c>
      <c r="J55" s="9">
        <v>50129911</v>
      </c>
      <c r="K55" s="9">
        <v>50129911</v>
      </c>
      <c r="L55" s="9">
        <v>0</v>
      </c>
      <c r="M55" s="9">
        <v>50129911</v>
      </c>
      <c r="N55" s="9">
        <v>100</v>
      </c>
      <c r="O55" s="9">
        <v>100</v>
      </c>
    </row>
    <row r="56" spans="1:15" s="1" customFormat="1" ht="71.099999999999994" customHeight="1" x14ac:dyDescent="0.2">
      <c r="A56" s="16"/>
      <c r="B56" s="17" t="s">
        <v>119</v>
      </c>
      <c r="C56" s="16"/>
      <c r="D56" s="16"/>
      <c r="E56" s="18" t="s">
        <v>120</v>
      </c>
      <c r="F56" s="19">
        <v>430682</v>
      </c>
      <c r="G56" s="19">
        <v>398269</v>
      </c>
      <c r="H56" s="19">
        <v>398269</v>
      </c>
      <c r="I56" s="19">
        <v>398269</v>
      </c>
      <c r="J56" s="19">
        <v>398269</v>
      </c>
      <c r="K56" s="19">
        <v>398269</v>
      </c>
      <c r="L56" s="19">
        <v>0</v>
      </c>
      <c r="M56" s="19">
        <v>398269</v>
      </c>
      <c r="N56" s="19">
        <v>100</v>
      </c>
      <c r="O56" s="5">
        <v>100</v>
      </c>
    </row>
    <row r="57" spans="1:15" s="1" customFormat="1" ht="2.85" customHeight="1" x14ac:dyDescent="0.2">
      <c r="A57" s="11"/>
      <c r="B57" s="11"/>
      <c r="C57" s="12"/>
      <c r="D57" s="13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9">
        <v>100</v>
      </c>
    </row>
    <row r="58" spans="1:15" s="1" customFormat="1" ht="80.849999999999994" customHeight="1" x14ac:dyDescent="0.2">
      <c r="A58" s="16"/>
      <c r="B58" s="17" t="s">
        <v>51</v>
      </c>
      <c r="C58" s="16"/>
      <c r="D58" s="16"/>
      <c r="E58" s="18" t="s">
        <v>121</v>
      </c>
      <c r="F58" s="19">
        <v>84243</v>
      </c>
      <c r="G58" s="19">
        <v>79238</v>
      </c>
      <c r="H58" s="19">
        <v>79238</v>
      </c>
      <c r="I58" s="19">
        <v>79238</v>
      </c>
      <c r="J58" s="19">
        <v>79238</v>
      </c>
      <c r="K58" s="19">
        <v>79238</v>
      </c>
      <c r="L58" s="19">
        <v>0</v>
      </c>
      <c r="M58" s="19">
        <v>79238</v>
      </c>
      <c r="N58" s="19">
        <v>100</v>
      </c>
      <c r="O58" s="5">
        <v>100</v>
      </c>
    </row>
    <row r="59" spans="1:15" s="1" customFormat="1" ht="2.85" customHeight="1" x14ac:dyDescent="0.2">
      <c r="A59" s="11"/>
      <c r="B59" s="11"/>
      <c r="C59" s="12"/>
      <c r="D59" s="13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9">
        <v>100</v>
      </c>
    </row>
    <row r="60" spans="1:15" s="1" customFormat="1" ht="80.849999999999994" customHeight="1" x14ac:dyDescent="0.2">
      <c r="A60" s="16"/>
      <c r="B60" s="17" t="s">
        <v>53</v>
      </c>
      <c r="C60" s="16"/>
      <c r="D60" s="16"/>
      <c r="E60" s="18" t="s">
        <v>122</v>
      </c>
      <c r="F60" s="19">
        <v>543746</v>
      </c>
      <c r="G60" s="19">
        <v>525518</v>
      </c>
      <c r="H60" s="19">
        <v>525518</v>
      </c>
      <c r="I60" s="19">
        <v>525518</v>
      </c>
      <c r="J60" s="19">
        <v>525518</v>
      </c>
      <c r="K60" s="19">
        <v>525518</v>
      </c>
      <c r="L60" s="19">
        <v>0</v>
      </c>
      <c r="M60" s="19">
        <v>525518</v>
      </c>
      <c r="N60" s="19">
        <v>100</v>
      </c>
      <c r="O60" s="5">
        <v>100</v>
      </c>
    </row>
    <row r="61" spans="1:15" s="1" customFormat="1" ht="2.85" customHeight="1" x14ac:dyDescent="0.2">
      <c r="A61" s="11"/>
      <c r="B61" s="11"/>
      <c r="C61" s="12"/>
      <c r="D61" s="13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9">
        <v>100</v>
      </c>
    </row>
    <row r="62" spans="1:15" s="1" customFormat="1" ht="71.099999999999994" customHeight="1" x14ac:dyDescent="0.2">
      <c r="A62" s="16"/>
      <c r="B62" s="17" t="s">
        <v>55</v>
      </c>
      <c r="C62" s="16"/>
      <c r="D62" s="16"/>
      <c r="E62" s="18" t="s">
        <v>123</v>
      </c>
      <c r="F62" s="19">
        <v>6801723</v>
      </c>
      <c r="G62" s="19">
        <v>4967641</v>
      </c>
      <c r="H62" s="19">
        <v>4967641</v>
      </c>
      <c r="I62" s="19">
        <v>4967641</v>
      </c>
      <c r="J62" s="19">
        <v>4967641</v>
      </c>
      <c r="K62" s="19">
        <v>4967641</v>
      </c>
      <c r="L62" s="19">
        <v>0</v>
      </c>
      <c r="M62" s="19">
        <v>4967641</v>
      </c>
      <c r="N62" s="19">
        <v>100</v>
      </c>
      <c r="O62" s="5">
        <v>100</v>
      </c>
    </row>
    <row r="63" spans="1:15" s="1" customFormat="1" ht="32.1" customHeight="1" x14ac:dyDescent="0.2">
      <c r="A63" s="7"/>
      <c r="B63" s="7"/>
      <c r="C63" s="8" t="s">
        <v>82</v>
      </c>
      <c r="D63" s="20"/>
      <c r="E63" s="10" t="s">
        <v>124</v>
      </c>
      <c r="F63" s="9">
        <v>0</v>
      </c>
      <c r="G63" s="9">
        <v>0</v>
      </c>
      <c r="H63" s="9">
        <v>189196</v>
      </c>
      <c r="I63" s="9">
        <v>189196</v>
      </c>
      <c r="J63" s="9">
        <v>189196</v>
      </c>
      <c r="K63" s="9">
        <v>189196</v>
      </c>
      <c r="L63" s="9">
        <v>0</v>
      </c>
      <c r="M63" s="9">
        <v>189196</v>
      </c>
      <c r="N63" s="9">
        <v>100</v>
      </c>
      <c r="O63" s="9">
        <v>100</v>
      </c>
    </row>
    <row r="64" spans="1:15" s="1" customFormat="1" ht="51.6" customHeight="1" x14ac:dyDescent="0.2">
      <c r="A64" s="7"/>
      <c r="B64" s="7"/>
      <c r="C64" s="8" t="s">
        <v>84</v>
      </c>
      <c r="D64" s="20"/>
      <c r="E64" s="10" t="s">
        <v>125</v>
      </c>
      <c r="F64" s="9">
        <v>0</v>
      </c>
      <c r="G64" s="9">
        <v>0</v>
      </c>
      <c r="H64" s="9">
        <v>595978</v>
      </c>
      <c r="I64" s="9">
        <v>595978</v>
      </c>
      <c r="J64" s="9">
        <v>595978</v>
      </c>
      <c r="K64" s="9">
        <v>595978</v>
      </c>
      <c r="L64" s="9">
        <v>0</v>
      </c>
      <c r="M64" s="9">
        <v>595978</v>
      </c>
      <c r="N64" s="9">
        <v>100</v>
      </c>
      <c r="O64" s="9">
        <v>100</v>
      </c>
    </row>
    <row r="65" spans="1:15" s="1" customFormat="1" ht="51.6" customHeight="1" x14ac:dyDescent="0.2">
      <c r="A65" s="7"/>
      <c r="B65" s="7"/>
      <c r="C65" s="8" t="s">
        <v>30</v>
      </c>
      <c r="D65" s="20"/>
      <c r="E65" s="10" t="s">
        <v>126</v>
      </c>
      <c r="F65" s="9">
        <v>0</v>
      </c>
      <c r="G65" s="9">
        <v>0</v>
      </c>
      <c r="H65" s="9">
        <v>2420711</v>
      </c>
      <c r="I65" s="9">
        <v>2420711</v>
      </c>
      <c r="J65" s="9">
        <v>2420711</v>
      </c>
      <c r="K65" s="9">
        <v>2420711</v>
      </c>
      <c r="L65" s="9">
        <v>0</v>
      </c>
      <c r="M65" s="9">
        <v>2420711</v>
      </c>
      <c r="N65" s="9">
        <v>100</v>
      </c>
      <c r="O65" s="9">
        <v>100</v>
      </c>
    </row>
    <row r="66" spans="1:15" s="1" customFormat="1" ht="41.85" customHeight="1" x14ac:dyDescent="0.2">
      <c r="A66" s="7"/>
      <c r="B66" s="7"/>
      <c r="C66" s="8" t="s">
        <v>127</v>
      </c>
      <c r="D66" s="20"/>
      <c r="E66" s="10" t="s">
        <v>128</v>
      </c>
      <c r="F66" s="9">
        <v>0</v>
      </c>
      <c r="G66" s="9">
        <v>0</v>
      </c>
      <c r="H66" s="9">
        <v>1004706</v>
      </c>
      <c r="I66" s="9">
        <v>1004706</v>
      </c>
      <c r="J66" s="9">
        <v>1004706</v>
      </c>
      <c r="K66" s="9">
        <v>1004706</v>
      </c>
      <c r="L66" s="9">
        <v>0</v>
      </c>
      <c r="M66" s="9">
        <v>1004706</v>
      </c>
      <c r="N66" s="9">
        <v>100</v>
      </c>
      <c r="O66" s="9">
        <v>100</v>
      </c>
    </row>
    <row r="67" spans="1:15" s="1" customFormat="1" ht="41.85" customHeight="1" x14ac:dyDescent="0.2">
      <c r="A67" s="7"/>
      <c r="B67" s="7"/>
      <c r="C67" s="8" t="s">
        <v>87</v>
      </c>
      <c r="D67" s="20"/>
      <c r="E67" s="10" t="s">
        <v>129</v>
      </c>
      <c r="F67" s="9">
        <v>0</v>
      </c>
      <c r="G67" s="9">
        <v>0</v>
      </c>
      <c r="H67" s="9">
        <v>757050</v>
      </c>
      <c r="I67" s="9">
        <v>757050</v>
      </c>
      <c r="J67" s="9">
        <v>757050</v>
      </c>
      <c r="K67" s="9">
        <v>757050</v>
      </c>
      <c r="L67" s="9">
        <v>0</v>
      </c>
      <c r="M67" s="9">
        <v>757050</v>
      </c>
      <c r="N67" s="9">
        <v>100</v>
      </c>
      <c r="O67" s="9">
        <v>100</v>
      </c>
    </row>
    <row r="68" spans="1:15" s="1" customFormat="1" ht="100.35" customHeight="1" x14ac:dyDescent="0.2">
      <c r="A68" s="16"/>
      <c r="B68" s="17" t="s">
        <v>130</v>
      </c>
      <c r="C68" s="16"/>
      <c r="D68" s="16"/>
      <c r="E68" s="18" t="s">
        <v>131</v>
      </c>
      <c r="F68" s="19">
        <v>5752023</v>
      </c>
      <c r="G68" s="19">
        <v>5732175</v>
      </c>
      <c r="H68" s="19">
        <v>5732175</v>
      </c>
      <c r="I68" s="19">
        <v>5732175</v>
      </c>
      <c r="J68" s="19">
        <v>5732175</v>
      </c>
      <c r="K68" s="19">
        <v>5732175</v>
      </c>
      <c r="L68" s="19">
        <v>0</v>
      </c>
      <c r="M68" s="19">
        <v>5732175</v>
      </c>
      <c r="N68" s="19">
        <v>100</v>
      </c>
      <c r="O68" s="5">
        <v>100</v>
      </c>
    </row>
    <row r="69" spans="1:15" s="1" customFormat="1" ht="2.85" customHeight="1" x14ac:dyDescent="0.2">
      <c r="A69" s="11"/>
      <c r="B69" s="11"/>
      <c r="C69" s="12"/>
      <c r="D69" s="13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9">
        <v>100</v>
      </c>
    </row>
    <row r="70" spans="1:15" s="1" customFormat="1" ht="71.099999999999994" customHeight="1" x14ac:dyDescent="0.2">
      <c r="A70" s="16"/>
      <c r="B70" s="17" t="s">
        <v>132</v>
      </c>
      <c r="C70" s="16"/>
      <c r="D70" s="16"/>
      <c r="E70" s="18" t="s">
        <v>133</v>
      </c>
      <c r="F70" s="19">
        <v>448646</v>
      </c>
      <c r="G70" s="19">
        <v>416896</v>
      </c>
      <c r="H70" s="19">
        <v>416896</v>
      </c>
      <c r="I70" s="19">
        <v>416896</v>
      </c>
      <c r="J70" s="19">
        <v>416896</v>
      </c>
      <c r="K70" s="19">
        <v>416896</v>
      </c>
      <c r="L70" s="19">
        <v>0</v>
      </c>
      <c r="M70" s="19">
        <v>416896</v>
      </c>
      <c r="N70" s="19">
        <v>100</v>
      </c>
      <c r="O70" s="5">
        <v>100</v>
      </c>
    </row>
    <row r="71" spans="1:15" s="1" customFormat="1" ht="2.85" customHeight="1" x14ac:dyDescent="0.2">
      <c r="A71" s="11"/>
      <c r="B71" s="11"/>
      <c r="C71" s="12"/>
      <c r="D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9">
        <v>100</v>
      </c>
    </row>
    <row r="72" spans="1:15" s="1" customFormat="1" ht="71.099999999999994" customHeight="1" x14ac:dyDescent="0.2">
      <c r="A72" s="16"/>
      <c r="B72" s="17" t="s">
        <v>134</v>
      </c>
      <c r="C72" s="16"/>
      <c r="D72" s="16"/>
      <c r="E72" s="18" t="s">
        <v>135</v>
      </c>
      <c r="F72" s="19" t="s">
        <v>77</v>
      </c>
      <c r="G72" s="19" t="s">
        <v>77</v>
      </c>
      <c r="H72" s="19">
        <v>8080643</v>
      </c>
      <c r="I72" s="19">
        <v>8080643</v>
      </c>
      <c r="J72" s="19">
        <v>8080643</v>
      </c>
      <c r="K72" s="19">
        <v>8080643</v>
      </c>
      <c r="L72" s="19">
        <v>0</v>
      </c>
      <c r="M72" s="19">
        <v>8080643</v>
      </c>
      <c r="N72" s="19">
        <v>100</v>
      </c>
      <c r="O72" s="5">
        <v>100</v>
      </c>
    </row>
    <row r="73" spans="1:15" s="1" customFormat="1" ht="2.85" customHeight="1" x14ac:dyDescent="0.2">
      <c r="A73" s="11"/>
      <c r="B73" s="11"/>
      <c r="C73" s="12"/>
      <c r="D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9">
        <v>100</v>
      </c>
    </row>
    <row r="74" spans="1:15" s="1" customFormat="1" ht="178.5" customHeight="1" x14ac:dyDescent="0.2">
      <c r="A74" s="16"/>
      <c r="B74" s="17" t="s">
        <v>136</v>
      </c>
      <c r="C74" s="16"/>
      <c r="D74" s="16"/>
      <c r="E74" s="21" t="s">
        <v>137</v>
      </c>
      <c r="F74" s="19" t="s">
        <v>77</v>
      </c>
      <c r="G74" s="19" t="s">
        <v>77</v>
      </c>
      <c r="H74" s="19">
        <v>32724</v>
      </c>
      <c r="I74" s="19">
        <v>32724</v>
      </c>
      <c r="J74" s="19">
        <v>32724</v>
      </c>
      <c r="K74" s="19">
        <v>32724</v>
      </c>
      <c r="L74" s="19">
        <v>0</v>
      </c>
      <c r="M74" s="19">
        <v>32724</v>
      </c>
      <c r="N74" s="19">
        <v>100</v>
      </c>
      <c r="O74" s="5">
        <v>100</v>
      </c>
    </row>
    <row r="75" spans="1:15" s="1" customFormat="1" ht="2.85" customHeight="1" x14ac:dyDescent="0.2">
      <c r="A75" s="11"/>
      <c r="B75" s="11"/>
      <c r="C75" s="12"/>
      <c r="D75" s="13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9">
        <v>100</v>
      </c>
    </row>
    <row r="76" spans="1:15" s="1" customFormat="1" ht="32.1" customHeight="1" x14ac:dyDescent="0.2">
      <c r="A76" s="6" t="s">
        <v>46</v>
      </c>
      <c r="B76" s="7"/>
      <c r="C76" s="7"/>
      <c r="D76" s="7"/>
      <c r="E76" s="4" t="s">
        <v>47</v>
      </c>
      <c r="F76" s="5">
        <v>77889005</v>
      </c>
      <c r="G76" s="5">
        <v>68229774</v>
      </c>
      <c r="H76" s="5">
        <v>364669</v>
      </c>
      <c r="I76" s="5">
        <v>364669</v>
      </c>
      <c r="J76" s="5">
        <v>364669</v>
      </c>
      <c r="K76" s="5">
        <v>364669</v>
      </c>
      <c r="L76" s="5">
        <v>0</v>
      </c>
      <c r="M76" s="5">
        <v>364669</v>
      </c>
      <c r="N76" s="5">
        <v>100</v>
      </c>
      <c r="O76" s="5">
        <v>100</v>
      </c>
    </row>
    <row r="77" spans="1:15" s="1" customFormat="1" ht="90.6" customHeight="1" x14ac:dyDescent="0.2">
      <c r="A77" s="16"/>
      <c r="B77" s="17" t="s">
        <v>78</v>
      </c>
      <c r="C77" s="16"/>
      <c r="D77" s="16"/>
      <c r="E77" s="18" t="s">
        <v>79</v>
      </c>
      <c r="F77" s="19" t="s">
        <v>77</v>
      </c>
      <c r="G77" s="19" t="s">
        <v>77</v>
      </c>
      <c r="H77" s="19">
        <v>364669</v>
      </c>
      <c r="I77" s="19">
        <v>364669</v>
      </c>
      <c r="J77" s="19">
        <v>364669</v>
      </c>
      <c r="K77" s="19">
        <v>364669</v>
      </c>
      <c r="L77" s="19">
        <v>0</v>
      </c>
      <c r="M77" s="19">
        <v>364669</v>
      </c>
      <c r="N77" s="19">
        <v>100</v>
      </c>
      <c r="O77" s="5">
        <v>100</v>
      </c>
    </row>
    <row r="78" spans="1:15" s="1" customFormat="1" ht="2.85" customHeight="1" x14ac:dyDescent="0.2">
      <c r="A78" s="11"/>
      <c r="B78" s="11"/>
      <c r="C78" s="12"/>
      <c r="D78" s="13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9">
        <v>100</v>
      </c>
    </row>
    <row r="79" spans="1:15" s="1" customFormat="1" ht="32.1" customHeight="1" x14ac:dyDescent="0.2">
      <c r="A79" s="6" t="s">
        <v>138</v>
      </c>
      <c r="B79" s="7"/>
      <c r="C79" s="7"/>
      <c r="D79" s="7"/>
      <c r="E79" s="4" t="s">
        <v>139</v>
      </c>
      <c r="F79" s="5">
        <v>74500318</v>
      </c>
      <c r="G79" s="5">
        <v>75887735</v>
      </c>
      <c r="H79" s="5">
        <v>1994745.9</v>
      </c>
      <c r="I79" s="5">
        <v>1994745.9</v>
      </c>
      <c r="J79" s="5">
        <v>1994745.9</v>
      </c>
      <c r="K79" s="5">
        <v>1994745.8470000001</v>
      </c>
      <c r="L79" s="5">
        <v>0</v>
      </c>
      <c r="M79" s="5">
        <v>1994745.8470000001</v>
      </c>
      <c r="N79" s="5">
        <v>99.999997343019984</v>
      </c>
      <c r="O79" s="5">
        <v>99.999997343019984</v>
      </c>
    </row>
    <row r="80" spans="1:15" s="1" customFormat="1" ht="90.6" customHeight="1" x14ac:dyDescent="0.2">
      <c r="A80" s="16"/>
      <c r="B80" s="17" t="s">
        <v>78</v>
      </c>
      <c r="C80" s="16"/>
      <c r="D80" s="16"/>
      <c r="E80" s="18" t="s">
        <v>79</v>
      </c>
      <c r="F80" s="19" t="s">
        <v>77</v>
      </c>
      <c r="G80" s="19" t="s">
        <v>77</v>
      </c>
      <c r="H80" s="19">
        <v>1994745.9</v>
      </c>
      <c r="I80" s="19">
        <v>1994745.9</v>
      </c>
      <c r="J80" s="19">
        <v>1994745.9</v>
      </c>
      <c r="K80" s="19">
        <v>1994745.8470000001</v>
      </c>
      <c r="L80" s="19">
        <v>0</v>
      </c>
      <c r="M80" s="19">
        <v>1994745.8470000001</v>
      </c>
      <c r="N80" s="19">
        <v>99.999997343019984</v>
      </c>
      <c r="O80" s="5">
        <v>99.999997343019984</v>
      </c>
    </row>
    <row r="81" spans="1:15" s="1" customFormat="1" ht="2.85" customHeight="1" x14ac:dyDescent="0.2">
      <c r="A81" s="11"/>
      <c r="B81" s="11"/>
      <c r="C81" s="12"/>
      <c r="D81" s="13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9">
        <v>99.999997343019984</v>
      </c>
    </row>
    <row r="82" spans="1:15" s="1" customFormat="1" ht="41.85" customHeight="1" x14ac:dyDescent="0.2">
      <c r="A82" s="6" t="s">
        <v>44</v>
      </c>
      <c r="B82" s="7"/>
      <c r="C82" s="7"/>
      <c r="D82" s="7"/>
      <c r="E82" s="4" t="s">
        <v>45</v>
      </c>
      <c r="F82" s="5">
        <v>695141654</v>
      </c>
      <c r="G82" s="5">
        <v>617667248</v>
      </c>
      <c r="H82" s="5">
        <v>17558640</v>
      </c>
      <c r="I82" s="5">
        <v>17558640</v>
      </c>
      <c r="J82" s="5">
        <v>17558640</v>
      </c>
      <c r="K82" s="5">
        <v>17558640</v>
      </c>
      <c r="L82" s="5">
        <v>0</v>
      </c>
      <c r="M82" s="5">
        <v>17558640</v>
      </c>
      <c r="N82" s="5">
        <v>100</v>
      </c>
      <c r="O82" s="5">
        <v>100</v>
      </c>
    </row>
    <row r="83" spans="1:15" s="1" customFormat="1" ht="71.099999999999994" customHeight="1" x14ac:dyDescent="0.2">
      <c r="A83" s="16"/>
      <c r="B83" s="17" t="s">
        <v>140</v>
      </c>
      <c r="C83" s="16"/>
      <c r="D83" s="16"/>
      <c r="E83" s="18" t="s">
        <v>141</v>
      </c>
      <c r="F83" s="19">
        <v>3500000</v>
      </c>
      <c r="G83" s="19">
        <v>3617835</v>
      </c>
      <c r="H83" s="19">
        <v>3617835</v>
      </c>
      <c r="I83" s="19">
        <v>3617835</v>
      </c>
      <c r="J83" s="19">
        <v>3617835</v>
      </c>
      <c r="K83" s="19">
        <v>3617835</v>
      </c>
      <c r="L83" s="19">
        <v>0</v>
      </c>
      <c r="M83" s="19">
        <v>3617835</v>
      </c>
      <c r="N83" s="19">
        <v>100</v>
      </c>
      <c r="O83" s="5">
        <v>100</v>
      </c>
    </row>
    <row r="84" spans="1:15" s="1" customFormat="1" ht="2.85" customHeight="1" x14ac:dyDescent="0.2">
      <c r="A84" s="11"/>
      <c r="B84" s="11"/>
      <c r="C84" s="12"/>
      <c r="D84" s="13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9">
        <v>100</v>
      </c>
    </row>
    <row r="85" spans="1:15" s="1" customFormat="1" ht="51.6" customHeight="1" x14ac:dyDescent="0.2">
      <c r="A85" s="16"/>
      <c r="B85" s="17" t="s">
        <v>142</v>
      </c>
      <c r="C85" s="16"/>
      <c r="D85" s="16"/>
      <c r="E85" s="18" t="s">
        <v>143</v>
      </c>
      <c r="F85" s="19">
        <v>1959296</v>
      </c>
      <c r="G85" s="19">
        <v>1499548</v>
      </c>
      <c r="H85" s="19">
        <v>1499548</v>
      </c>
      <c r="I85" s="19">
        <v>1499548</v>
      </c>
      <c r="J85" s="19">
        <v>1499548</v>
      </c>
      <c r="K85" s="19">
        <v>1499548</v>
      </c>
      <c r="L85" s="19">
        <v>0</v>
      </c>
      <c r="M85" s="19">
        <v>1499548</v>
      </c>
      <c r="N85" s="19">
        <v>100</v>
      </c>
      <c r="O85" s="5">
        <v>100</v>
      </c>
    </row>
    <row r="86" spans="1:15" s="1" customFormat="1" ht="2.85" customHeight="1" x14ac:dyDescent="0.2">
      <c r="A86" s="11"/>
      <c r="B86" s="11"/>
      <c r="C86" s="12"/>
      <c r="D86" s="13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9">
        <v>100</v>
      </c>
    </row>
    <row r="87" spans="1:15" s="1" customFormat="1" ht="159" customHeight="1" x14ac:dyDescent="0.2">
      <c r="A87" s="16"/>
      <c r="B87" s="17" t="s">
        <v>144</v>
      </c>
      <c r="C87" s="16"/>
      <c r="D87" s="16"/>
      <c r="E87" s="21" t="s">
        <v>145</v>
      </c>
      <c r="F87" s="19">
        <v>0</v>
      </c>
      <c r="G87" s="19">
        <v>24959</v>
      </c>
      <c r="H87" s="19">
        <v>24959</v>
      </c>
      <c r="I87" s="19">
        <v>24959</v>
      </c>
      <c r="J87" s="19">
        <v>24959</v>
      </c>
      <c r="K87" s="19">
        <v>24959</v>
      </c>
      <c r="L87" s="19">
        <v>0</v>
      </c>
      <c r="M87" s="19">
        <v>24959</v>
      </c>
      <c r="N87" s="19">
        <v>100</v>
      </c>
      <c r="O87" s="5">
        <v>100</v>
      </c>
    </row>
    <row r="88" spans="1:15" s="1" customFormat="1" ht="2.85" customHeight="1" x14ac:dyDescent="0.2">
      <c r="A88" s="11"/>
      <c r="B88" s="11"/>
      <c r="C88" s="12"/>
      <c r="D88" s="13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9">
        <v>100</v>
      </c>
    </row>
    <row r="89" spans="1:15" s="1" customFormat="1" ht="100.35" customHeight="1" x14ac:dyDescent="0.2">
      <c r="A89" s="16"/>
      <c r="B89" s="17" t="s">
        <v>146</v>
      </c>
      <c r="C89" s="16"/>
      <c r="D89" s="16"/>
      <c r="E89" s="18" t="s">
        <v>147</v>
      </c>
      <c r="F89" s="19">
        <v>0</v>
      </c>
      <c r="G89" s="19">
        <v>6221068</v>
      </c>
      <c r="H89" s="19">
        <v>6221068</v>
      </c>
      <c r="I89" s="19">
        <v>6221068</v>
      </c>
      <c r="J89" s="19">
        <v>6221068</v>
      </c>
      <c r="K89" s="19">
        <v>6221068</v>
      </c>
      <c r="L89" s="19">
        <v>0</v>
      </c>
      <c r="M89" s="19">
        <v>6221068</v>
      </c>
      <c r="N89" s="19">
        <v>100</v>
      </c>
      <c r="O89" s="5">
        <v>100</v>
      </c>
    </row>
    <row r="90" spans="1:15" s="1" customFormat="1" ht="2.85" customHeight="1" x14ac:dyDescent="0.2">
      <c r="A90" s="11"/>
      <c r="B90" s="11"/>
      <c r="C90" s="12"/>
      <c r="D90" s="13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9">
        <v>100</v>
      </c>
    </row>
    <row r="91" spans="1:15" s="1" customFormat="1" ht="90.6" customHeight="1" x14ac:dyDescent="0.2">
      <c r="A91" s="16"/>
      <c r="B91" s="17" t="s">
        <v>78</v>
      </c>
      <c r="C91" s="16"/>
      <c r="D91" s="16"/>
      <c r="E91" s="18" t="s">
        <v>79</v>
      </c>
      <c r="F91" s="19" t="s">
        <v>77</v>
      </c>
      <c r="G91" s="19" t="s">
        <v>77</v>
      </c>
      <c r="H91" s="19">
        <v>6195230</v>
      </c>
      <c r="I91" s="19">
        <v>6195230</v>
      </c>
      <c r="J91" s="19">
        <v>6195230</v>
      </c>
      <c r="K91" s="19">
        <v>6195230</v>
      </c>
      <c r="L91" s="19">
        <v>0</v>
      </c>
      <c r="M91" s="19">
        <v>6195230</v>
      </c>
      <c r="N91" s="19">
        <v>100</v>
      </c>
      <c r="O91" s="5">
        <v>100</v>
      </c>
    </row>
    <row r="92" spans="1:15" s="1" customFormat="1" ht="2.85" customHeight="1" x14ac:dyDescent="0.2">
      <c r="A92" s="11"/>
      <c r="B92" s="11"/>
      <c r="C92" s="12"/>
      <c r="D92" s="13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9">
        <v>100</v>
      </c>
    </row>
    <row r="93" spans="1:15" s="27" customFormat="1" ht="41.85" customHeight="1" x14ac:dyDescent="0.2">
      <c r="A93" s="34" t="s">
        <v>37</v>
      </c>
      <c r="B93" s="28"/>
      <c r="C93" s="28"/>
      <c r="D93" s="28"/>
      <c r="E93" s="35" t="s">
        <v>38</v>
      </c>
      <c r="F93" s="26">
        <v>908570600</v>
      </c>
      <c r="G93" s="26">
        <v>748033411</v>
      </c>
      <c r="H93" s="26">
        <v>77849138.799999997</v>
      </c>
      <c r="I93" s="26">
        <v>77849138.799999997</v>
      </c>
      <c r="J93" s="26">
        <v>77849138.799999997</v>
      </c>
      <c r="K93" s="26">
        <v>77849138.799999997</v>
      </c>
      <c r="L93" s="26">
        <v>0</v>
      </c>
      <c r="M93" s="26">
        <v>77849138.799999997</v>
      </c>
      <c r="N93" s="26">
        <v>100</v>
      </c>
      <c r="O93" s="26">
        <v>100</v>
      </c>
    </row>
    <row r="94" spans="1:15" s="1" customFormat="1" ht="71.099999999999994" customHeight="1" x14ac:dyDescent="0.2">
      <c r="A94" s="16"/>
      <c r="B94" s="17" t="s">
        <v>35</v>
      </c>
      <c r="C94" s="16"/>
      <c r="D94" s="16"/>
      <c r="E94" s="18" t="s">
        <v>148</v>
      </c>
      <c r="F94" s="19">
        <v>18580403</v>
      </c>
      <c r="G94" s="19">
        <v>15800443</v>
      </c>
      <c r="H94" s="19">
        <v>15800443</v>
      </c>
      <c r="I94" s="19">
        <v>15800443</v>
      </c>
      <c r="J94" s="19">
        <v>15800443</v>
      </c>
      <c r="K94" s="19">
        <v>15800443</v>
      </c>
      <c r="L94" s="19">
        <v>0</v>
      </c>
      <c r="M94" s="19">
        <v>15800443</v>
      </c>
      <c r="N94" s="19">
        <v>100</v>
      </c>
      <c r="O94" s="5">
        <v>100</v>
      </c>
    </row>
    <row r="95" spans="1:15" s="1" customFormat="1" ht="2.85" customHeight="1" x14ac:dyDescent="0.2">
      <c r="A95" s="11"/>
      <c r="B95" s="11"/>
      <c r="C95" s="12"/>
      <c r="D95" s="13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9">
        <v>100</v>
      </c>
    </row>
    <row r="96" spans="1:15" s="27" customFormat="1" ht="139.5" customHeight="1" x14ac:dyDescent="0.2">
      <c r="A96" s="22"/>
      <c r="B96" s="23" t="s">
        <v>149</v>
      </c>
      <c r="C96" s="22"/>
      <c r="D96" s="22"/>
      <c r="E96" s="33" t="s">
        <v>150</v>
      </c>
      <c r="F96" s="25">
        <v>2375975</v>
      </c>
      <c r="G96" s="25">
        <v>3087592</v>
      </c>
      <c r="H96" s="25">
        <v>3087592</v>
      </c>
      <c r="I96" s="25">
        <v>3087592</v>
      </c>
      <c r="J96" s="25">
        <v>3087592</v>
      </c>
      <c r="K96" s="25">
        <v>3087592</v>
      </c>
      <c r="L96" s="25">
        <v>0</v>
      </c>
      <c r="M96" s="25">
        <v>3087592</v>
      </c>
      <c r="N96" s="25">
        <v>100</v>
      </c>
      <c r="O96" s="26">
        <v>100</v>
      </c>
    </row>
    <row r="97" spans="1:15" s="1" customFormat="1" ht="2.85" customHeight="1" x14ac:dyDescent="0.2">
      <c r="A97" s="11"/>
      <c r="B97" s="11"/>
      <c r="C97" s="12"/>
      <c r="D97" s="13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9">
        <v>100</v>
      </c>
    </row>
    <row r="98" spans="1:15" s="27" customFormat="1" ht="71.099999999999994" customHeight="1" x14ac:dyDescent="0.2">
      <c r="A98" s="22"/>
      <c r="B98" s="23" t="s">
        <v>151</v>
      </c>
      <c r="C98" s="22"/>
      <c r="D98" s="22"/>
      <c r="E98" s="33" t="s">
        <v>152</v>
      </c>
      <c r="F98" s="25">
        <v>44435</v>
      </c>
      <c r="G98" s="25">
        <v>16275</v>
      </c>
      <c r="H98" s="25">
        <v>16275</v>
      </c>
      <c r="I98" s="25">
        <v>16275</v>
      </c>
      <c r="J98" s="25">
        <v>16275</v>
      </c>
      <c r="K98" s="25">
        <v>16275</v>
      </c>
      <c r="L98" s="25">
        <v>0</v>
      </c>
      <c r="M98" s="25">
        <v>16275</v>
      </c>
      <c r="N98" s="25">
        <v>100</v>
      </c>
      <c r="O98" s="26">
        <v>100</v>
      </c>
    </row>
    <row r="99" spans="1:15" s="1" customFormat="1" ht="2.85" customHeight="1" x14ac:dyDescent="0.2">
      <c r="A99" s="11"/>
      <c r="B99" s="11"/>
      <c r="C99" s="12"/>
      <c r="D99" s="13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9">
        <v>100</v>
      </c>
    </row>
    <row r="100" spans="1:15" s="27" customFormat="1" ht="100.35" customHeight="1" x14ac:dyDescent="0.2">
      <c r="A100" s="22"/>
      <c r="B100" s="23" t="s">
        <v>153</v>
      </c>
      <c r="C100" s="22"/>
      <c r="D100" s="22"/>
      <c r="E100" s="33" t="s">
        <v>154</v>
      </c>
      <c r="F100" s="25">
        <v>28300000</v>
      </c>
      <c r="G100" s="25">
        <v>34984300</v>
      </c>
      <c r="H100" s="25">
        <v>34984300</v>
      </c>
      <c r="I100" s="25">
        <v>34984300</v>
      </c>
      <c r="J100" s="25">
        <v>34984300</v>
      </c>
      <c r="K100" s="25">
        <v>34984300</v>
      </c>
      <c r="L100" s="25">
        <v>0</v>
      </c>
      <c r="M100" s="25">
        <v>34984300</v>
      </c>
      <c r="N100" s="25">
        <v>100</v>
      </c>
      <c r="O100" s="26">
        <v>100</v>
      </c>
    </row>
    <row r="101" spans="1:15" s="27" customFormat="1" ht="32.1" customHeight="1" x14ac:dyDescent="0.2">
      <c r="A101" s="28"/>
      <c r="B101" s="28"/>
      <c r="C101" s="29" t="s">
        <v>49</v>
      </c>
      <c r="D101" s="30"/>
      <c r="E101" s="31" t="s">
        <v>50</v>
      </c>
      <c r="F101" s="32">
        <v>0</v>
      </c>
      <c r="G101" s="32">
        <v>0</v>
      </c>
      <c r="H101" s="32">
        <v>27784300</v>
      </c>
      <c r="I101" s="32">
        <v>27784300</v>
      </c>
      <c r="J101" s="32">
        <v>27784300</v>
      </c>
      <c r="K101" s="32">
        <v>27784300</v>
      </c>
      <c r="L101" s="32">
        <v>0</v>
      </c>
      <c r="M101" s="32">
        <v>27784300</v>
      </c>
      <c r="N101" s="32">
        <v>100</v>
      </c>
      <c r="O101" s="32">
        <v>100</v>
      </c>
    </row>
    <row r="102" spans="1:15" s="27" customFormat="1" ht="41.85" customHeight="1" x14ac:dyDescent="0.2">
      <c r="A102" s="28"/>
      <c r="B102" s="28"/>
      <c r="C102" s="29" t="s">
        <v>51</v>
      </c>
      <c r="D102" s="30"/>
      <c r="E102" s="31" t="s">
        <v>52</v>
      </c>
      <c r="F102" s="32">
        <v>0</v>
      </c>
      <c r="G102" s="32">
        <v>0</v>
      </c>
      <c r="H102" s="32">
        <v>7200000</v>
      </c>
      <c r="I102" s="32">
        <v>7200000</v>
      </c>
      <c r="J102" s="32">
        <v>7200000</v>
      </c>
      <c r="K102" s="32">
        <v>7200000</v>
      </c>
      <c r="L102" s="32">
        <v>0</v>
      </c>
      <c r="M102" s="32">
        <v>7200000</v>
      </c>
      <c r="N102" s="32">
        <v>100</v>
      </c>
      <c r="O102" s="32">
        <v>100</v>
      </c>
    </row>
    <row r="103" spans="1:15" s="1" customFormat="1" ht="61.35" customHeight="1" x14ac:dyDescent="0.2">
      <c r="A103" s="16"/>
      <c r="B103" s="17" t="s">
        <v>155</v>
      </c>
      <c r="C103" s="16"/>
      <c r="D103" s="16"/>
      <c r="E103" s="18" t="s">
        <v>156</v>
      </c>
      <c r="F103" s="19">
        <v>8700000</v>
      </c>
      <c r="G103" s="19">
        <v>6662684</v>
      </c>
      <c r="H103" s="19">
        <v>6662684</v>
      </c>
      <c r="I103" s="19">
        <v>6662684</v>
      </c>
      <c r="J103" s="19">
        <v>6662684</v>
      </c>
      <c r="K103" s="19">
        <v>6662684</v>
      </c>
      <c r="L103" s="19">
        <v>0</v>
      </c>
      <c r="M103" s="19">
        <v>6662684</v>
      </c>
      <c r="N103" s="19">
        <v>100</v>
      </c>
      <c r="O103" s="5">
        <v>100</v>
      </c>
    </row>
    <row r="104" spans="1:15" s="1" customFormat="1" ht="2.85" customHeight="1" x14ac:dyDescent="0.2">
      <c r="A104" s="11"/>
      <c r="B104" s="11"/>
      <c r="C104" s="12"/>
      <c r="D104" s="13"/>
      <c r="E104" s="14"/>
      <c r="F104" s="15"/>
      <c r="G104" s="15"/>
      <c r="H104" s="15"/>
      <c r="I104" s="15"/>
      <c r="J104" s="15"/>
      <c r="K104" s="15"/>
      <c r="L104" s="15"/>
      <c r="M104" s="15"/>
      <c r="N104" s="15"/>
      <c r="O104" s="9">
        <v>100</v>
      </c>
    </row>
    <row r="105" spans="1:15" s="1" customFormat="1" ht="178.5" customHeight="1" x14ac:dyDescent="0.2">
      <c r="A105" s="16"/>
      <c r="B105" s="17" t="s">
        <v>95</v>
      </c>
      <c r="C105" s="16"/>
      <c r="D105" s="16"/>
      <c r="E105" s="21" t="s">
        <v>157</v>
      </c>
      <c r="F105" s="19">
        <v>540042</v>
      </c>
      <c r="G105" s="19">
        <v>488159</v>
      </c>
      <c r="H105" s="19">
        <v>488159</v>
      </c>
      <c r="I105" s="19">
        <v>488159</v>
      </c>
      <c r="J105" s="19">
        <v>488159</v>
      </c>
      <c r="K105" s="19">
        <v>488159</v>
      </c>
      <c r="L105" s="19">
        <v>0</v>
      </c>
      <c r="M105" s="19">
        <v>488159</v>
      </c>
      <c r="N105" s="19">
        <v>100</v>
      </c>
      <c r="O105" s="5">
        <v>100</v>
      </c>
    </row>
    <row r="106" spans="1:15" s="1" customFormat="1" ht="2.85" customHeight="1" x14ac:dyDescent="0.2">
      <c r="A106" s="11"/>
      <c r="B106" s="11"/>
      <c r="C106" s="12"/>
      <c r="D106" s="13"/>
      <c r="E106" s="14"/>
      <c r="F106" s="15"/>
      <c r="G106" s="15"/>
      <c r="H106" s="15"/>
      <c r="I106" s="15"/>
      <c r="J106" s="15"/>
      <c r="K106" s="15"/>
      <c r="L106" s="15"/>
      <c r="M106" s="15"/>
      <c r="N106" s="15"/>
      <c r="O106" s="9">
        <v>100</v>
      </c>
    </row>
    <row r="107" spans="1:15" s="1" customFormat="1" ht="80.849999999999994" customHeight="1" x14ac:dyDescent="0.2">
      <c r="A107" s="16"/>
      <c r="B107" s="17" t="s">
        <v>158</v>
      </c>
      <c r="C107" s="16"/>
      <c r="D107" s="16"/>
      <c r="E107" s="18" t="s">
        <v>159</v>
      </c>
      <c r="F107" s="19">
        <v>916149</v>
      </c>
      <c r="G107" s="19">
        <v>95115</v>
      </c>
      <c r="H107" s="19">
        <v>95115</v>
      </c>
      <c r="I107" s="19">
        <v>95115</v>
      </c>
      <c r="J107" s="19">
        <v>95115</v>
      </c>
      <c r="K107" s="19">
        <v>95115</v>
      </c>
      <c r="L107" s="19">
        <v>0</v>
      </c>
      <c r="M107" s="19">
        <v>95115</v>
      </c>
      <c r="N107" s="19">
        <v>100</v>
      </c>
      <c r="O107" s="5">
        <v>100</v>
      </c>
    </row>
    <row r="108" spans="1:15" s="1" customFormat="1" ht="2.85" customHeight="1" x14ac:dyDescent="0.2">
      <c r="A108" s="11"/>
      <c r="B108" s="11"/>
      <c r="C108" s="12"/>
      <c r="D108" s="13"/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9">
        <v>100</v>
      </c>
    </row>
    <row r="109" spans="1:15" s="1" customFormat="1" ht="100.35" customHeight="1" x14ac:dyDescent="0.2">
      <c r="A109" s="16"/>
      <c r="B109" s="17" t="s">
        <v>91</v>
      </c>
      <c r="C109" s="16"/>
      <c r="D109" s="16"/>
      <c r="E109" s="18" t="s">
        <v>160</v>
      </c>
      <c r="F109" s="19">
        <v>0</v>
      </c>
      <c r="G109" s="19">
        <v>499003</v>
      </c>
      <c r="H109" s="19">
        <v>499003</v>
      </c>
      <c r="I109" s="19">
        <v>499003</v>
      </c>
      <c r="J109" s="19">
        <v>499003</v>
      </c>
      <c r="K109" s="19">
        <v>499003</v>
      </c>
      <c r="L109" s="19">
        <v>0</v>
      </c>
      <c r="M109" s="19">
        <v>499003</v>
      </c>
      <c r="N109" s="19">
        <v>100</v>
      </c>
      <c r="O109" s="5">
        <v>100</v>
      </c>
    </row>
    <row r="110" spans="1:15" s="1" customFormat="1" ht="2.85" customHeight="1" x14ac:dyDescent="0.2">
      <c r="A110" s="11"/>
      <c r="B110" s="11"/>
      <c r="C110" s="12"/>
      <c r="D110" s="13"/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9">
        <v>100</v>
      </c>
    </row>
    <row r="111" spans="1:15" s="1" customFormat="1" ht="159" customHeight="1" x14ac:dyDescent="0.2">
      <c r="A111" s="16"/>
      <c r="B111" s="17" t="s">
        <v>161</v>
      </c>
      <c r="C111" s="16"/>
      <c r="D111" s="16"/>
      <c r="E111" s="21" t="s">
        <v>162</v>
      </c>
      <c r="F111" s="19">
        <v>0</v>
      </c>
      <c r="G111" s="19">
        <v>634226</v>
      </c>
      <c r="H111" s="19">
        <v>634226</v>
      </c>
      <c r="I111" s="19">
        <v>634226</v>
      </c>
      <c r="J111" s="19">
        <v>634226</v>
      </c>
      <c r="K111" s="19">
        <v>634226</v>
      </c>
      <c r="L111" s="19">
        <v>0</v>
      </c>
      <c r="M111" s="19">
        <v>634226</v>
      </c>
      <c r="N111" s="19">
        <v>100</v>
      </c>
      <c r="O111" s="5">
        <v>100</v>
      </c>
    </row>
    <row r="112" spans="1:15" s="1" customFormat="1" ht="2.85" customHeight="1" x14ac:dyDescent="0.2">
      <c r="A112" s="11"/>
      <c r="B112" s="11"/>
      <c r="C112" s="12"/>
      <c r="D112" s="13"/>
      <c r="E112" s="14"/>
      <c r="F112" s="15"/>
      <c r="G112" s="15"/>
      <c r="H112" s="15"/>
      <c r="I112" s="15"/>
      <c r="J112" s="15"/>
      <c r="K112" s="15"/>
      <c r="L112" s="15"/>
      <c r="M112" s="15"/>
      <c r="N112" s="15"/>
      <c r="O112" s="9">
        <v>100</v>
      </c>
    </row>
    <row r="113" spans="1:15" s="1" customFormat="1" ht="90.6" customHeight="1" x14ac:dyDescent="0.2">
      <c r="A113" s="16"/>
      <c r="B113" s="17" t="s">
        <v>163</v>
      </c>
      <c r="C113" s="16"/>
      <c r="D113" s="16"/>
      <c r="E113" s="18" t="s">
        <v>164</v>
      </c>
      <c r="F113" s="19">
        <v>0</v>
      </c>
      <c r="G113" s="19">
        <v>835783</v>
      </c>
      <c r="H113" s="19">
        <v>835783</v>
      </c>
      <c r="I113" s="19">
        <v>835783</v>
      </c>
      <c r="J113" s="19">
        <v>835783</v>
      </c>
      <c r="K113" s="19">
        <v>835783</v>
      </c>
      <c r="L113" s="19">
        <v>0</v>
      </c>
      <c r="M113" s="19">
        <v>835783</v>
      </c>
      <c r="N113" s="19">
        <v>100</v>
      </c>
      <c r="O113" s="5">
        <v>100</v>
      </c>
    </row>
    <row r="114" spans="1:15" s="1" customFormat="1" ht="2.85" customHeight="1" x14ac:dyDescent="0.2">
      <c r="A114" s="11"/>
      <c r="B114" s="11"/>
      <c r="C114" s="12"/>
      <c r="D114" s="13"/>
      <c r="E114" s="14"/>
      <c r="F114" s="15"/>
      <c r="G114" s="15"/>
      <c r="H114" s="15"/>
      <c r="I114" s="15"/>
      <c r="J114" s="15"/>
      <c r="K114" s="15"/>
      <c r="L114" s="15"/>
      <c r="M114" s="15"/>
      <c r="N114" s="15"/>
      <c r="O114" s="9">
        <v>100</v>
      </c>
    </row>
    <row r="115" spans="1:15" s="1" customFormat="1" ht="90.6" customHeight="1" x14ac:dyDescent="0.2">
      <c r="A115" s="16"/>
      <c r="B115" s="17" t="s">
        <v>78</v>
      </c>
      <c r="C115" s="16"/>
      <c r="D115" s="16"/>
      <c r="E115" s="18" t="s">
        <v>79</v>
      </c>
      <c r="F115" s="19" t="s">
        <v>77</v>
      </c>
      <c r="G115" s="19" t="s">
        <v>77</v>
      </c>
      <c r="H115" s="19">
        <v>2350777.7999999998</v>
      </c>
      <c r="I115" s="19">
        <v>2350777.7999999998</v>
      </c>
      <c r="J115" s="19">
        <v>2350777.7999999998</v>
      </c>
      <c r="K115" s="19">
        <v>2350777.7999999998</v>
      </c>
      <c r="L115" s="19">
        <v>0</v>
      </c>
      <c r="M115" s="19">
        <v>2350777.7999999998</v>
      </c>
      <c r="N115" s="19">
        <v>100</v>
      </c>
      <c r="O115" s="5">
        <v>100</v>
      </c>
    </row>
    <row r="116" spans="1:15" s="1" customFormat="1" ht="2.85" customHeight="1" x14ac:dyDescent="0.2">
      <c r="A116" s="11"/>
      <c r="B116" s="11"/>
      <c r="C116" s="12"/>
      <c r="D116" s="13"/>
      <c r="E116" s="14"/>
      <c r="F116" s="15"/>
      <c r="G116" s="15"/>
      <c r="H116" s="15"/>
      <c r="I116" s="15"/>
      <c r="J116" s="15"/>
      <c r="K116" s="15"/>
      <c r="L116" s="15"/>
      <c r="M116" s="15"/>
      <c r="N116" s="15"/>
      <c r="O116" s="9">
        <v>100</v>
      </c>
    </row>
    <row r="117" spans="1:15" s="1" customFormat="1" ht="139.5" customHeight="1" x14ac:dyDescent="0.2">
      <c r="A117" s="16"/>
      <c r="B117" s="17" t="s">
        <v>165</v>
      </c>
      <c r="C117" s="16"/>
      <c r="D117" s="16"/>
      <c r="E117" s="18" t="s">
        <v>166</v>
      </c>
      <c r="F117" s="19" t="s">
        <v>77</v>
      </c>
      <c r="G117" s="19" t="s">
        <v>77</v>
      </c>
      <c r="H117" s="19">
        <v>64000</v>
      </c>
      <c r="I117" s="19">
        <v>64000</v>
      </c>
      <c r="J117" s="19">
        <v>64000</v>
      </c>
      <c r="K117" s="19">
        <v>64000</v>
      </c>
      <c r="L117" s="19">
        <v>0</v>
      </c>
      <c r="M117" s="19">
        <v>64000</v>
      </c>
      <c r="N117" s="19">
        <v>100</v>
      </c>
      <c r="O117" s="5">
        <v>100</v>
      </c>
    </row>
    <row r="118" spans="1:15" s="1" customFormat="1" ht="2.85" customHeight="1" x14ac:dyDescent="0.2">
      <c r="A118" s="11"/>
      <c r="B118" s="11"/>
      <c r="C118" s="12"/>
      <c r="D118" s="13"/>
      <c r="E118" s="14"/>
      <c r="F118" s="15"/>
      <c r="G118" s="15"/>
      <c r="H118" s="15"/>
      <c r="I118" s="15"/>
      <c r="J118" s="15"/>
      <c r="K118" s="15"/>
      <c r="L118" s="15"/>
      <c r="M118" s="15"/>
      <c r="N118" s="15"/>
      <c r="O118" s="9">
        <v>100</v>
      </c>
    </row>
    <row r="119" spans="1:15" s="1" customFormat="1" ht="90.6" customHeight="1" x14ac:dyDescent="0.2">
      <c r="A119" s="16"/>
      <c r="B119" s="17" t="s">
        <v>136</v>
      </c>
      <c r="C119" s="16"/>
      <c r="D119" s="16"/>
      <c r="E119" s="18" t="s">
        <v>167</v>
      </c>
      <c r="F119" s="19" t="s">
        <v>77</v>
      </c>
      <c r="G119" s="19" t="s">
        <v>77</v>
      </c>
      <c r="H119" s="19">
        <v>12327782</v>
      </c>
      <c r="I119" s="19">
        <v>12327782</v>
      </c>
      <c r="J119" s="19">
        <v>12327782</v>
      </c>
      <c r="K119" s="19">
        <v>12327782</v>
      </c>
      <c r="L119" s="19">
        <v>0</v>
      </c>
      <c r="M119" s="19">
        <v>12327782</v>
      </c>
      <c r="N119" s="19">
        <v>100</v>
      </c>
      <c r="O119" s="5">
        <v>100</v>
      </c>
    </row>
    <row r="120" spans="1:15" s="1" customFormat="1" ht="2.85" customHeight="1" x14ac:dyDescent="0.2">
      <c r="A120" s="11"/>
      <c r="B120" s="11"/>
      <c r="C120" s="12"/>
      <c r="D120" s="13"/>
      <c r="E120" s="14"/>
      <c r="F120" s="15"/>
      <c r="G120" s="15"/>
      <c r="H120" s="15"/>
      <c r="I120" s="15"/>
      <c r="J120" s="15"/>
      <c r="K120" s="15"/>
      <c r="L120" s="15"/>
      <c r="M120" s="15"/>
      <c r="N120" s="15"/>
      <c r="O120" s="9">
        <v>100</v>
      </c>
    </row>
    <row r="121" spans="1:15" s="1" customFormat="1" ht="120" customHeight="1" x14ac:dyDescent="0.2">
      <c r="A121" s="16"/>
      <c r="B121" s="17" t="s">
        <v>168</v>
      </c>
      <c r="C121" s="16"/>
      <c r="D121" s="16"/>
      <c r="E121" s="18" t="s">
        <v>169</v>
      </c>
      <c r="F121" s="19" t="s">
        <v>77</v>
      </c>
      <c r="G121" s="19" t="s">
        <v>77</v>
      </c>
      <c r="H121" s="19">
        <v>2999</v>
      </c>
      <c r="I121" s="19">
        <v>2999</v>
      </c>
      <c r="J121" s="19">
        <v>2999</v>
      </c>
      <c r="K121" s="19">
        <v>2999</v>
      </c>
      <c r="L121" s="19">
        <v>0</v>
      </c>
      <c r="M121" s="19">
        <v>2999</v>
      </c>
      <c r="N121" s="19">
        <v>100</v>
      </c>
      <c r="O121" s="5">
        <v>100</v>
      </c>
    </row>
    <row r="122" spans="1:15" s="1" customFormat="1" ht="2.85" customHeight="1" x14ac:dyDescent="0.2">
      <c r="A122" s="11"/>
      <c r="B122" s="11"/>
      <c r="C122" s="12"/>
      <c r="D122" s="13"/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9">
        <v>100</v>
      </c>
    </row>
    <row r="123" spans="1:15" s="1" customFormat="1" ht="15.4" customHeight="1" x14ac:dyDescent="0.2"/>
  </sheetData>
  <mergeCells count="17">
    <mergeCell ref="A2:P2"/>
    <mergeCell ref="A3:P3"/>
    <mergeCell ref="A4:P4"/>
    <mergeCell ref="A5:P5"/>
    <mergeCell ref="A7:D8"/>
    <mergeCell ref="E7:E8"/>
    <mergeCell ref="F7:F8"/>
    <mergeCell ref="G7:G8"/>
    <mergeCell ref="H7:H8"/>
    <mergeCell ref="I7:J7"/>
    <mergeCell ref="O7:O8"/>
    <mergeCell ref="A10:C10"/>
    <mergeCell ref="K7:K8"/>
    <mergeCell ref="L7:L8"/>
    <mergeCell ref="M7:M8"/>
    <mergeCell ref="N7:N8"/>
    <mergeCell ref="A9:D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9" workbookViewId="0">
      <selection activeCell="L9" sqref="L9"/>
    </sheetView>
  </sheetViews>
  <sheetFormatPr defaultColWidth="9.140625" defaultRowHeight="12.75" x14ac:dyDescent="0.2"/>
  <cols>
    <col min="1" max="4" width="4" style="80" customWidth="1"/>
    <col min="5" max="5" width="37" style="65" customWidth="1"/>
    <col min="6" max="6" width="13.85546875" style="65" customWidth="1"/>
    <col min="7" max="7" width="9.42578125" style="65" customWidth="1"/>
    <col min="8" max="8" width="13.85546875" style="65" customWidth="1"/>
    <col min="9" max="16384" width="9.140625" style="65"/>
  </cols>
  <sheetData>
    <row r="1" spans="1:8" s="50" customFormat="1" ht="15.75" x14ac:dyDescent="0.25">
      <c r="A1" s="47"/>
      <c r="B1" s="48"/>
      <c r="C1" s="48"/>
      <c r="D1" s="48"/>
      <c r="E1" s="49"/>
      <c r="F1" s="52"/>
      <c r="G1" s="53"/>
    </row>
    <row r="2" spans="1:8" s="50" customFormat="1" ht="15.75" x14ac:dyDescent="0.25">
      <c r="A2" s="54"/>
      <c r="B2" s="48"/>
      <c r="C2" s="48"/>
      <c r="D2" s="48"/>
      <c r="E2" s="51"/>
      <c r="F2" s="52"/>
      <c r="G2" s="56"/>
      <c r="H2" s="55"/>
    </row>
    <row r="3" spans="1:8" s="50" customFormat="1" ht="15.75" x14ac:dyDescent="0.25">
      <c r="A3" s="57"/>
      <c r="B3" s="58"/>
      <c r="C3" s="58"/>
      <c r="D3" s="58"/>
      <c r="E3" s="59"/>
      <c r="F3" s="59"/>
      <c r="G3" s="60"/>
      <c r="H3" s="59"/>
    </row>
    <row r="4" spans="1:8" s="50" customFormat="1" ht="15.75" x14ac:dyDescent="0.25">
      <c r="A4" s="57" t="s">
        <v>176</v>
      </c>
      <c r="B4" s="58"/>
      <c r="C4" s="58"/>
      <c r="D4" s="58"/>
      <c r="E4" s="59"/>
      <c r="F4" s="59"/>
      <c r="G4" s="60"/>
      <c r="H4" s="59"/>
    </row>
    <row r="5" spans="1:8" s="63" customFormat="1" ht="11.25" x14ac:dyDescent="0.2">
      <c r="A5" s="61" t="s">
        <v>177</v>
      </c>
      <c r="B5" s="61"/>
      <c r="C5" s="61"/>
      <c r="D5" s="61"/>
      <c r="E5" s="62" t="s">
        <v>178</v>
      </c>
      <c r="G5" s="64"/>
    </row>
    <row r="6" spans="1:8" s="49" customFormat="1" ht="11.25" x14ac:dyDescent="0.2">
      <c r="A6" s="61" t="s">
        <v>179</v>
      </c>
      <c r="B6" s="61"/>
      <c r="C6" s="61"/>
      <c r="D6" s="61"/>
      <c r="E6" s="62" t="s">
        <v>180</v>
      </c>
      <c r="H6" s="63"/>
    </row>
    <row r="7" spans="1:8" ht="55.5" customHeight="1" x14ac:dyDescent="0.2">
      <c r="A7" s="133" t="s">
        <v>181</v>
      </c>
      <c r="B7" s="134"/>
      <c r="C7" s="134"/>
      <c r="D7" s="134"/>
      <c r="E7" s="128" t="s">
        <v>182</v>
      </c>
      <c r="F7" s="128" t="s">
        <v>184</v>
      </c>
      <c r="G7" s="130" t="s">
        <v>185</v>
      </c>
      <c r="H7" s="128" t="s">
        <v>183</v>
      </c>
    </row>
    <row r="8" spans="1:8" ht="27" customHeight="1" x14ac:dyDescent="0.2">
      <c r="A8" s="135"/>
      <c r="B8" s="136"/>
      <c r="C8" s="136"/>
      <c r="D8" s="136"/>
      <c r="E8" s="129"/>
      <c r="F8" s="129"/>
      <c r="G8" s="130"/>
      <c r="H8" s="129"/>
    </row>
    <row r="9" spans="1:8" x14ac:dyDescent="0.2">
      <c r="A9" s="131" t="s">
        <v>186</v>
      </c>
      <c r="B9" s="132"/>
      <c r="C9" s="132"/>
      <c r="D9" s="132"/>
      <c r="E9" s="66">
        <v>2</v>
      </c>
      <c r="F9" s="67">
        <v>8</v>
      </c>
      <c r="G9" s="67">
        <v>10</v>
      </c>
      <c r="H9" s="67">
        <v>3</v>
      </c>
    </row>
    <row r="10" spans="1:8" s="49" customFormat="1" ht="12" x14ac:dyDescent="0.2">
      <c r="A10" s="68"/>
      <c r="B10" s="68"/>
      <c r="C10" s="68"/>
      <c r="D10" s="68"/>
      <c r="E10" s="69" t="s">
        <v>29</v>
      </c>
      <c r="F10" s="70">
        <v>88427801.658000007</v>
      </c>
      <c r="G10" s="70">
        <f t="shared" ref="G10:G36" si="0">IF(H10=0,0,F10/H10%)</f>
        <v>99.954026174340939</v>
      </c>
      <c r="H10" s="70">
        <v>88468474</v>
      </c>
    </row>
    <row r="11" spans="1:8" ht="24" x14ac:dyDescent="0.2">
      <c r="A11" s="68" t="s">
        <v>41</v>
      </c>
      <c r="B11" s="68"/>
      <c r="C11" s="68"/>
      <c r="D11" s="68"/>
      <c r="E11" s="69" t="s">
        <v>42</v>
      </c>
      <c r="F11" s="70">
        <v>467582</v>
      </c>
      <c r="G11" s="70">
        <f t="shared" si="0"/>
        <v>100</v>
      </c>
      <c r="H11" s="70">
        <v>467582</v>
      </c>
    </row>
    <row r="12" spans="1:8" ht="31.5" x14ac:dyDescent="0.2">
      <c r="A12" s="71"/>
      <c r="B12" s="71" t="s">
        <v>187</v>
      </c>
      <c r="C12" s="71"/>
      <c r="D12" s="71"/>
      <c r="E12" s="72" t="s">
        <v>188</v>
      </c>
      <c r="F12" s="73">
        <v>467582</v>
      </c>
      <c r="G12" s="73">
        <f t="shared" si="0"/>
        <v>100</v>
      </c>
      <c r="H12" s="73">
        <v>467582</v>
      </c>
    </row>
    <row r="13" spans="1:8" x14ac:dyDescent="0.2">
      <c r="A13" s="74"/>
      <c r="B13" s="74"/>
      <c r="C13" s="74" t="s">
        <v>30</v>
      </c>
      <c r="D13" s="74"/>
      <c r="E13" s="75" t="s">
        <v>60</v>
      </c>
      <c r="F13" s="76">
        <v>467582</v>
      </c>
      <c r="G13" s="76">
        <f t="shared" si="0"/>
        <v>100</v>
      </c>
      <c r="H13" s="76">
        <v>467582</v>
      </c>
    </row>
    <row r="14" spans="1:8" ht="24" x14ac:dyDescent="0.2">
      <c r="A14" s="68" t="s">
        <v>32</v>
      </c>
      <c r="B14" s="68"/>
      <c r="C14" s="68"/>
      <c r="D14" s="68"/>
      <c r="E14" s="69" t="s">
        <v>33</v>
      </c>
      <c r="F14" s="70">
        <v>7985685.2905999999</v>
      </c>
      <c r="G14" s="70">
        <f t="shared" si="0"/>
        <v>99.493297899233212</v>
      </c>
      <c r="H14" s="70">
        <v>8026355</v>
      </c>
    </row>
    <row r="15" spans="1:8" ht="21" x14ac:dyDescent="0.2">
      <c r="A15" s="71"/>
      <c r="B15" s="71" t="s">
        <v>35</v>
      </c>
      <c r="C15" s="71"/>
      <c r="D15" s="71"/>
      <c r="E15" s="72" t="s">
        <v>36</v>
      </c>
      <c r="F15" s="73">
        <v>20617.153300000002</v>
      </c>
      <c r="G15" s="73">
        <f t="shared" si="0"/>
        <v>99.995893394121651</v>
      </c>
      <c r="H15" s="73">
        <v>20618</v>
      </c>
    </row>
    <row r="16" spans="1:8" ht="42" x14ac:dyDescent="0.2">
      <c r="A16" s="71"/>
      <c r="B16" s="71" t="s">
        <v>54</v>
      </c>
      <c r="C16" s="71"/>
      <c r="D16" s="71"/>
      <c r="E16" s="72" t="s">
        <v>68</v>
      </c>
      <c r="F16" s="73">
        <v>7965068.1372999996</v>
      </c>
      <c r="G16" s="73">
        <f t="shared" si="0"/>
        <v>99.492003513230571</v>
      </c>
      <c r="H16" s="73">
        <v>8005737</v>
      </c>
    </row>
    <row r="17" spans="1:8" ht="24" x14ac:dyDescent="0.2">
      <c r="A17" s="68" t="s">
        <v>46</v>
      </c>
      <c r="B17" s="68"/>
      <c r="C17" s="68"/>
      <c r="D17" s="68"/>
      <c r="E17" s="69" t="s">
        <v>47</v>
      </c>
      <c r="F17" s="70">
        <v>11067134</v>
      </c>
      <c r="G17" s="70">
        <f t="shared" si="0"/>
        <v>100</v>
      </c>
      <c r="H17" s="70">
        <v>11067134</v>
      </c>
    </row>
    <row r="18" spans="1:8" ht="52.5" x14ac:dyDescent="0.2">
      <c r="A18" s="71"/>
      <c r="B18" s="71" t="s">
        <v>53</v>
      </c>
      <c r="C18" s="71"/>
      <c r="D18" s="71"/>
      <c r="E18" s="72" t="s">
        <v>189</v>
      </c>
      <c r="F18" s="73">
        <v>11067134</v>
      </c>
      <c r="G18" s="73">
        <f t="shared" si="0"/>
        <v>100</v>
      </c>
      <c r="H18" s="73">
        <v>11067134</v>
      </c>
    </row>
    <row r="19" spans="1:8" ht="22.5" x14ac:dyDescent="0.2">
      <c r="A19" s="74"/>
      <c r="B19" s="74"/>
      <c r="C19" s="74" t="s">
        <v>190</v>
      </c>
      <c r="D19" s="74"/>
      <c r="E19" s="75" t="s">
        <v>56</v>
      </c>
      <c r="F19" s="76">
        <v>8741789</v>
      </c>
      <c r="G19" s="76">
        <f t="shared" si="0"/>
        <v>100</v>
      </c>
      <c r="H19" s="76">
        <v>8741789</v>
      </c>
    </row>
    <row r="20" spans="1:8" ht="22.5" x14ac:dyDescent="0.2">
      <c r="A20" s="74"/>
      <c r="B20" s="74"/>
      <c r="C20" s="74" t="s">
        <v>191</v>
      </c>
      <c r="D20" s="74"/>
      <c r="E20" s="75" t="s">
        <v>57</v>
      </c>
      <c r="F20" s="76">
        <v>2325345</v>
      </c>
      <c r="G20" s="76">
        <f t="shared" si="0"/>
        <v>100</v>
      </c>
      <c r="H20" s="76">
        <v>2325345</v>
      </c>
    </row>
    <row r="21" spans="1:8" ht="24" x14ac:dyDescent="0.2">
      <c r="A21" s="68" t="s">
        <v>44</v>
      </c>
      <c r="B21" s="68"/>
      <c r="C21" s="68"/>
      <c r="D21" s="68"/>
      <c r="E21" s="69" t="s">
        <v>45</v>
      </c>
      <c r="F21" s="70">
        <v>45435584.806999996</v>
      </c>
      <c r="G21" s="70">
        <f t="shared" si="0"/>
        <v>99.999997374304797</v>
      </c>
      <c r="H21" s="70">
        <v>45435586</v>
      </c>
    </row>
    <row r="22" spans="1:8" ht="21" x14ac:dyDescent="0.2">
      <c r="A22" s="71"/>
      <c r="B22" s="71" t="s">
        <v>40</v>
      </c>
      <c r="C22" s="71"/>
      <c r="D22" s="71"/>
      <c r="E22" s="72" t="s">
        <v>65</v>
      </c>
      <c r="F22" s="73">
        <v>979060.522</v>
      </c>
      <c r="G22" s="73">
        <f t="shared" si="0"/>
        <v>99.999951177710059</v>
      </c>
      <c r="H22" s="73">
        <v>979061</v>
      </c>
    </row>
    <row r="23" spans="1:8" ht="31.5" x14ac:dyDescent="0.2">
      <c r="A23" s="71"/>
      <c r="B23" s="71" t="s">
        <v>48</v>
      </c>
      <c r="C23" s="71"/>
      <c r="D23" s="71"/>
      <c r="E23" s="72" t="s">
        <v>66</v>
      </c>
      <c r="F23" s="73">
        <v>24993267</v>
      </c>
      <c r="G23" s="73">
        <f t="shared" si="0"/>
        <v>100</v>
      </c>
      <c r="H23" s="73">
        <v>24993267</v>
      </c>
    </row>
    <row r="24" spans="1:8" ht="21" x14ac:dyDescent="0.2">
      <c r="A24" s="71"/>
      <c r="B24" s="71" t="s">
        <v>192</v>
      </c>
      <c r="C24" s="71"/>
      <c r="D24" s="71"/>
      <c r="E24" s="72" t="s">
        <v>193</v>
      </c>
      <c r="F24" s="73">
        <v>18733600.285</v>
      </c>
      <c r="G24" s="73">
        <f t="shared" si="0"/>
        <v>99.999996183328548</v>
      </c>
      <c r="H24" s="73">
        <v>18733601</v>
      </c>
    </row>
    <row r="25" spans="1:8" ht="22.5" x14ac:dyDescent="0.2">
      <c r="A25" s="74"/>
      <c r="B25" s="74"/>
      <c r="C25" s="74" t="s">
        <v>51</v>
      </c>
      <c r="D25" s="74"/>
      <c r="E25" s="75" t="s">
        <v>52</v>
      </c>
      <c r="F25" s="76">
        <v>18733600.285</v>
      </c>
      <c r="G25" s="76">
        <f t="shared" si="0"/>
        <v>99.999996183328548</v>
      </c>
      <c r="H25" s="76">
        <v>18733601</v>
      </c>
    </row>
    <row r="26" spans="1:8" ht="63" x14ac:dyDescent="0.2">
      <c r="A26" s="71"/>
      <c r="B26" s="71" t="s">
        <v>41</v>
      </c>
      <c r="C26" s="71"/>
      <c r="D26" s="71"/>
      <c r="E26" s="72" t="s">
        <v>194</v>
      </c>
      <c r="F26" s="73">
        <v>729657</v>
      </c>
      <c r="G26" s="73">
        <f t="shared" si="0"/>
        <v>100</v>
      </c>
      <c r="H26" s="73">
        <v>729657</v>
      </c>
    </row>
    <row r="27" spans="1:8" ht="24" x14ac:dyDescent="0.2">
      <c r="A27" s="68" t="s">
        <v>37</v>
      </c>
      <c r="B27" s="68"/>
      <c r="C27" s="68"/>
      <c r="D27" s="68"/>
      <c r="E27" s="69" t="s">
        <v>38</v>
      </c>
      <c r="F27" s="70">
        <v>16118557.5604</v>
      </c>
      <c r="G27" s="70">
        <f t="shared" si="0"/>
        <v>99.999991068680515</v>
      </c>
      <c r="H27" s="70">
        <v>16118559</v>
      </c>
    </row>
    <row r="28" spans="1:8" ht="21" x14ac:dyDescent="0.2">
      <c r="A28" s="71"/>
      <c r="B28" s="71" t="s">
        <v>31</v>
      </c>
      <c r="C28" s="71"/>
      <c r="D28" s="71"/>
      <c r="E28" s="72" t="s">
        <v>195</v>
      </c>
      <c r="F28" s="73">
        <v>13362690.567399999</v>
      </c>
      <c r="G28" s="73">
        <f t="shared" si="0"/>
        <v>99.999989279106316</v>
      </c>
      <c r="H28" s="73">
        <v>13362692</v>
      </c>
    </row>
    <row r="29" spans="1:8" ht="31.5" x14ac:dyDescent="0.2">
      <c r="A29" s="71"/>
      <c r="B29" s="71" t="s">
        <v>196</v>
      </c>
      <c r="C29" s="71"/>
      <c r="D29" s="71"/>
      <c r="E29" s="72" t="s">
        <v>197</v>
      </c>
      <c r="F29" s="73">
        <v>2543791.9929999998</v>
      </c>
      <c r="G29" s="73">
        <f t="shared" si="0"/>
        <v>99.99999972482027</v>
      </c>
      <c r="H29" s="73">
        <v>2543792</v>
      </c>
    </row>
    <row r="30" spans="1:8" ht="56.25" x14ac:dyDescent="0.2">
      <c r="A30" s="74"/>
      <c r="B30" s="74"/>
      <c r="C30" s="74" t="s">
        <v>198</v>
      </c>
      <c r="D30" s="74"/>
      <c r="E30" s="75" t="s">
        <v>199</v>
      </c>
      <c r="F30" s="76">
        <v>2543791.9929999998</v>
      </c>
      <c r="G30" s="76">
        <f t="shared" si="0"/>
        <v>99.99999972482027</v>
      </c>
      <c r="H30" s="76">
        <v>2543792</v>
      </c>
    </row>
    <row r="31" spans="1:8" ht="31.5" x14ac:dyDescent="0.2">
      <c r="A31" s="71"/>
      <c r="B31" s="71" t="s">
        <v>200</v>
      </c>
      <c r="C31" s="71"/>
      <c r="D31" s="71"/>
      <c r="E31" s="72" t="s">
        <v>201</v>
      </c>
      <c r="F31" s="73">
        <v>212075</v>
      </c>
      <c r="G31" s="73">
        <f t="shared" si="0"/>
        <v>100</v>
      </c>
      <c r="H31" s="73">
        <v>212075</v>
      </c>
    </row>
    <row r="32" spans="1:8" ht="22.5" x14ac:dyDescent="0.2">
      <c r="A32" s="74"/>
      <c r="B32" s="74"/>
      <c r="C32" s="74" t="s">
        <v>82</v>
      </c>
      <c r="D32" s="74"/>
      <c r="E32" s="75" t="s">
        <v>202</v>
      </c>
      <c r="F32" s="76">
        <v>12075</v>
      </c>
      <c r="G32" s="76">
        <f t="shared" si="0"/>
        <v>100</v>
      </c>
      <c r="H32" s="76">
        <v>12075</v>
      </c>
    </row>
    <row r="33" spans="1:8" ht="33.75" x14ac:dyDescent="0.2">
      <c r="A33" s="74"/>
      <c r="B33" s="74"/>
      <c r="C33" s="74" t="s">
        <v>190</v>
      </c>
      <c r="D33" s="74"/>
      <c r="E33" s="75" t="s">
        <v>203</v>
      </c>
      <c r="F33" s="76">
        <v>200000</v>
      </c>
      <c r="G33" s="76">
        <f t="shared" si="0"/>
        <v>100</v>
      </c>
      <c r="H33" s="76">
        <v>200000</v>
      </c>
    </row>
    <row r="34" spans="1:8" ht="24" x14ac:dyDescent="0.2">
      <c r="A34" s="68" t="s">
        <v>204</v>
      </c>
      <c r="B34" s="68"/>
      <c r="C34" s="68"/>
      <c r="D34" s="68"/>
      <c r="E34" s="69" t="s">
        <v>205</v>
      </c>
      <c r="F34" s="70">
        <v>7353258</v>
      </c>
      <c r="G34" s="70">
        <f t="shared" si="0"/>
        <v>100</v>
      </c>
      <c r="H34" s="70">
        <v>7353258</v>
      </c>
    </row>
    <row r="35" spans="1:8" ht="31.5" x14ac:dyDescent="0.2">
      <c r="A35" s="71"/>
      <c r="B35" s="71" t="s">
        <v>206</v>
      </c>
      <c r="C35" s="71"/>
      <c r="D35" s="71"/>
      <c r="E35" s="72" t="s">
        <v>207</v>
      </c>
      <c r="F35" s="73">
        <v>7353258</v>
      </c>
      <c r="G35" s="73">
        <f t="shared" si="0"/>
        <v>100</v>
      </c>
      <c r="H35" s="73">
        <v>7353258</v>
      </c>
    </row>
    <row r="36" spans="1:8" ht="33.75" x14ac:dyDescent="0.2">
      <c r="A36" s="74"/>
      <c r="B36" s="74"/>
      <c r="C36" s="74" t="s">
        <v>87</v>
      </c>
      <c r="D36" s="74"/>
      <c r="E36" s="75" t="s">
        <v>64</v>
      </c>
      <c r="F36" s="76">
        <v>7353258</v>
      </c>
      <c r="G36" s="76">
        <f t="shared" si="0"/>
        <v>100</v>
      </c>
      <c r="H36" s="76">
        <v>7353258</v>
      </c>
    </row>
    <row r="40" spans="1:8" x14ac:dyDescent="0.2">
      <c r="A40" s="77"/>
      <c r="B40" s="78"/>
      <c r="C40" s="78"/>
      <c r="D40" s="78"/>
      <c r="E40" s="79"/>
      <c r="F40" s="79"/>
      <c r="H40" s="79"/>
    </row>
  </sheetData>
  <mergeCells count="6">
    <mergeCell ref="H7:H8"/>
    <mergeCell ref="F7:F8"/>
    <mergeCell ref="G7:G8"/>
    <mergeCell ref="A9:D9"/>
    <mergeCell ref="A7:D8"/>
    <mergeCell ref="E7:E8"/>
  </mergeCells>
  <printOptions horizontalCentered="1"/>
  <pageMargins left="0.19685039370078741" right="0.19685039370078741" top="0.78740157480314965" bottom="0.35433070866141736" header="0.39370078740157483" footer="0.19685039370078741"/>
  <pageSetup paperSize="9" fitToHeight="0" orientation="landscape" r:id="rId1"/>
  <headerFooter alignWithMargins="0">
    <oddHeader>&amp;L&amp;",курсив"&amp;6 Отчет об исполнении с обяз.(прил. 4) (полный: скорр.)&amp;R&amp;",курсив"&amp;6 04.01.2017 16:31:20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027</vt:lpstr>
      <vt:lpstr>ОИБ по расходам ВКР</vt:lpstr>
      <vt:lpstr>ОИБ по расходам ВКР (2)</vt:lpstr>
      <vt:lpstr>2016-331</vt:lpstr>
      <vt:lpstr>'2016-331'!Заголовки_для_печати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Сыздыкова</dc:creator>
  <cp:lastModifiedBy>User777</cp:lastModifiedBy>
  <cp:lastPrinted>2020-02-03T03:55:45Z</cp:lastPrinted>
  <dcterms:created xsi:type="dcterms:W3CDTF">2017-01-04T10:03:39Z</dcterms:created>
  <dcterms:modified xsi:type="dcterms:W3CDTF">2020-02-20T05:18:05Z</dcterms:modified>
</cp:coreProperties>
</file>