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385" yWindow="-45" windowWidth="14850" windowHeight="12255" activeTab="1"/>
  </bookViews>
  <sheets>
    <sheet name="229-рус" sheetId="1" r:id="rId1"/>
    <sheet name="229-каз" sheetId="2" r:id="rId2"/>
  </sheets>
  <definedNames>
    <definedName name="_xlnm.Print_Area" localSheetId="1">'229-каз'!$A$1:$G$311</definedName>
    <definedName name="_xlnm.Print_Area" localSheetId="0">'229-рус'!$A$1:$G$309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C21" i="2"/>
  <c r="F20" i="2"/>
  <c r="E20" i="2"/>
  <c r="D20" i="2"/>
  <c r="C20" i="2"/>
  <c r="F217" i="2" l="1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F306" i="2"/>
  <c r="D306" i="2"/>
  <c r="E306" i="2" s="1"/>
  <c r="C306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174" i="2"/>
  <c r="D173" i="2"/>
  <c r="C173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31" i="2"/>
  <c r="D130" i="2"/>
  <c r="C130" i="2"/>
  <c r="C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41" i="2"/>
  <c r="D40" i="2"/>
  <c r="E40" i="2" l="1"/>
  <c r="F173" i="2"/>
  <c r="F40" i="2"/>
  <c r="E173" i="2"/>
  <c r="F130" i="2"/>
  <c r="E130" i="2"/>
  <c r="F131" i="1" l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D130" i="1" l="1"/>
  <c r="C130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174" i="1"/>
  <c r="D173" i="1"/>
  <c r="C173" i="1"/>
  <c r="F42" i="1" l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41" i="1"/>
  <c r="F218" i="1" l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217" i="1"/>
  <c r="D306" i="1"/>
  <c r="C306" i="1"/>
  <c r="C20" i="1" s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41" i="1"/>
  <c r="D40" i="1"/>
  <c r="C40" i="1"/>
  <c r="F306" i="1" l="1"/>
  <c r="D20" i="1"/>
  <c r="E306" i="1"/>
  <c r="E173" i="1" l="1"/>
  <c r="F172" i="1"/>
  <c r="E172" i="1"/>
  <c r="F130" i="1"/>
  <c r="E130" i="1"/>
  <c r="F40" i="1"/>
  <c r="E40" i="1"/>
  <c r="F20" i="1"/>
  <c r="D35" i="2" l="1"/>
  <c r="C35" i="2"/>
  <c r="F34" i="2"/>
  <c r="F35" i="2" s="1"/>
  <c r="E34" i="2"/>
  <c r="E35" i="2" s="1"/>
  <c r="E32" i="2"/>
  <c r="E31" i="2"/>
  <c r="F30" i="2"/>
  <c r="E30" i="2"/>
  <c r="F29" i="2"/>
  <c r="E29" i="2"/>
  <c r="F28" i="2"/>
  <c r="E28" i="2"/>
  <c r="F27" i="2"/>
  <c r="E27" i="2"/>
  <c r="F19" i="2"/>
  <c r="E19" i="2"/>
  <c r="F21" i="2" l="1"/>
  <c r="E21" i="2"/>
  <c r="D35" i="1" l="1"/>
  <c r="D19" i="1" s="1"/>
  <c r="D21" i="1" s="1"/>
  <c r="C35" i="1"/>
  <c r="C19" i="1" s="1"/>
  <c r="C21" i="1" s="1"/>
  <c r="E19" i="1"/>
  <c r="E31" i="1"/>
  <c r="F19" i="1" l="1"/>
  <c r="F34" i="1"/>
  <c r="F35" i="1" s="1"/>
  <c r="E34" i="1"/>
  <c r="E35" i="1" s="1"/>
  <c r="E32" i="1"/>
  <c r="F30" i="1"/>
  <c r="E30" i="1"/>
  <c r="F29" i="1"/>
  <c r="E29" i="1"/>
  <c r="F28" i="1"/>
  <c r="E28" i="1"/>
  <c r="F27" i="1"/>
  <c r="E27" i="1"/>
  <c r="F21" i="1" l="1"/>
  <c r="E21" i="1"/>
</calcChain>
</file>

<file path=xl/sharedStrings.xml><?xml version="1.0" encoding="utf-8"?>
<sst xmlns="http://schemas.openxmlformats.org/spreadsheetml/2006/main" count="1246" uniqueCount="278">
  <si>
    <t>Единица измерения</t>
  </si>
  <si>
    <t xml:space="preserve">План </t>
  </si>
  <si>
    <t>Факт</t>
  </si>
  <si>
    <t>Отклонение
(гр. 4 - гр.3)</t>
  </si>
  <si>
    <r>
      <t xml:space="preserve">Процент выполнения показателей
</t>
    </r>
    <r>
      <rPr>
        <sz val="9"/>
        <rFont val="Times New Roman"/>
        <family val="1"/>
        <charset val="204"/>
      </rPr>
      <t>(гр.4 / гр.3*100)</t>
    </r>
  </si>
  <si>
    <t>Причины недостижения/ перевыполнения  результатов и неосвоения средств бюджетной программы/ подпрограммы</t>
  </si>
  <si>
    <t>тыс.тенге</t>
  </si>
  <si>
    <r>
      <t xml:space="preserve">Вид бюджетной подпрограммы: </t>
    </r>
    <r>
      <rPr>
        <sz val="10"/>
        <rFont val="Times New Roman"/>
        <family val="1"/>
        <charset val="204"/>
      </rPr>
      <t>в зависимости от уровня государственного управления: областные, города республиканского значения, столицы
                                                    в зависимости от содержания: предоставление трансфертов и бюджетных субсидий
                                                    в зависимости от способа реализации: индивидуальная
                                                    текущая/развитие: развитие</t>
    </r>
  </si>
  <si>
    <r>
      <t xml:space="preserve">Описание бюджетной подпрограммы: </t>
    </r>
    <r>
      <rPr>
        <sz val="10"/>
        <rFont val="Times New Roman"/>
        <family val="1"/>
        <charset val="204"/>
      </rPr>
      <t>выделение целевых трансфертов из республиканского бюджета на проведение строительно-монтажных работ по реконструкции и строительству новых водопроводных и канализационных сетей в городах области.</t>
    </r>
  </si>
  <si>
    <t>Реализация проекта:</t>
  </si>
  <si>
    <t>единица</t>
  </si>
  <si>
    <t xml:space="preserve">Реконструкция системы канализации г.Текели </t>
  </si>
  <si>
    <t>Протяженность реконструированных сетей водоотведения</t>
  </si>
  <si>
    <t>км</t>
  </si>
  <si>
    <t>Ввод в эскплуатацию</t>
  </si>
  <si>
    <t>Итого расходы по бюджетной подпрограмме</t>
  </si>
  <si>
    <t xml:space="preserve"> </t>
  </si>
  <si>
    <t>Конечный результат бюджетной программы</t>
  </si>
  <si>
    <t>Отчет о реализации бюджетных программ (подпрограмм)</t>
  </si>
  <si>
    <t xml:space="preserve">Отчетный период </t>
  </si>
  <si>
    <t>Индекс</t>
  </si>
  <si>
    <t>форма 4-РБП</t>
  </si>
  <si>
    <t>Круг представляющих лиц</t>
  </si>
  <si>
    <t>ГУ «Управление энергетики и жилищно-коммунального хозяйства Алматинской области»</t>
  </si>
  <si>
    <t>Куда представляется:</t>
  </si>
  <si>
    <t>уполномоченному органу по исполнению бюджета</t>
  </si>
  <si>
    <t xml:space="preserve">Периодичность: </t>
  </si>
  <si>
    <t>годовая</t>
  </si>
  <si>
    <t xml:space="preserve">Срок представления: </t>
  </si>
  <si>
    <t>до 1 февраля года, следующего за отчетным финансовым годом</t>
  </si>
  <si>
    <t>Расходы по бюджетной программе</t>
  </si>
  <si>
    <t>Итого расходы по бюджетной программе</t>
  </si>
  <si>
    <r>
      <rPr>
        <b/>
        <sz val="10"/>
        <rFont val="Times New Roman"/>
        <family val="1"/>
        <charset val="204"/>
      </rPr>
      <t>Код и наименование администратора бюджетной программы:</t>
    </r>
    <r>
      <rPr>
        <sz val="10"/>
        <rFont val="Times New Roman"/>
        <family val="1"/>
        <charset val="204"/>
      </rPr>
      <t xml:space="preserve"> 279 ГУ "Управление энергетики и жилищно-коммунального хозяйства Алматинской области"
</t>
    </r>
    <r>
      <rPr>
        <b/>
        <sz val="10"/>
        <rFont val="Times New Roman"/>
        <family val="1"/>
        <charset val="204"/>
      </rPr>
      <t>Код и наименование бюджетной программы:</t>
    </r>
    <r>
      <rPr>
        <sz val="10"/>
        <rFont val="Times New Roman"/>
        <family val="1"/>
        <charset val="204"/>
      </rPr>
      <t xml:space="preserve"> 010 «Целевые трансферты на развитие бюджетам районов (городов областного значения) на развитие системы водоснабжения и водоотведения в городских населенных пунктах».
</t>
    </r>
    <r>
      <rPr>
        <b/>
        <sz val="10"/>
        <rFont val="Times New Roman"/>
        <family val="1"/>
        <charset val="204"/>
      </rPr>
      <t>Вид бюджетной программы:</t>
    </r>
    <r>
      <rPr>
        <sz val="10"/>
        <rFont val="Times New Roman"/>
        <family val="1"/>
        <charset val="204"/>
      </rPr>
      <t xml:space="preserve"> в зависимости от уровня государственного управления: областные, города республиканского значения, столицы
                                                  в зависимости от содержания: предоставление трансфертов и бюджетных субсидий
                                                  в зависимости от способа реализации: индивидуальная
                                                  текущая/развитие: развитие
</t>
    </r>
    <r>
      <rPr>
        <b/>
        <sz val="10"/>
        <rFont val="Times New Roman"/>
        <family val="1"/>
        <charset val="204"/>
      </rPr>
      <t>Цель бюджетной программы:</t>
    </r>
    <r>
      <rPr>
        <sz val="10"/>
        <rFont val="Times New Roman"/>
        <family val="1"/>
        <charset val="204"/>
      </rPr>
      <t xml:space="preserve"> строительство и реконструкция систем водоснабжения и водоотведения  в городских населенных пунктах.     
</t>
    </r>
    <r>
      <rPr>
        <b/>
        <sz val="10"/>
        <rFont val="Times New Roman"/>
        <family val="1"/>
        <charset val="204"/>
      </rPr>
      <t>Описание бюджетной программы:</t>
    </r>
    <r>
      <rPr>
        <sz val="10"/>
        <rFont val="Times New Roman"/>
        <family val="1"/>
        <charset val="204"/>
      </rPr>
      <t xml:space="preserve"> выделение целевых трансфертов из республиканского бюджета на проведение строительно-монтажных работ по реконструкции и строительству новых водопроводных и канализационных сетей в городах и районах области</t>
    </r>
  </si>
  <si>
    <t>Код и наименование бюджетной подпрограммы: 011 «За счет трансфертов из республиканского бюджета».</t>
  </si>
  <si>
    <t>Показатели прямого результата:</t>
  </si>
  <si>
    <t>Расходы по бюджетной подпрограмме</t>
  </si>
  <si>
    <t>011 За счет трансфертов из республиканского бюджета</t>
  </si>
  <si>
    <t xml:space="preserve">                       Главный бухгалтер управления энергетики и ЖКХ Алматинской области                                                                                                           </t>
  </si>
  <si>
    <t>Приложение 21</t>
  </si>
  <si>
    <t xml:space="preserve">к Инструкции по проведению </t>
  </si>
  <si>
    <t>бюджетного мониторинга,</t>
  </si>
  <si>
    <t>утвержденной</t>
  </si>
  <si>
    <t>приказом Министра финансов</t>
  </si>
  <si>
    <t>Республики Казахстан</t>
  </si>
  <si>
    <t>от 30 ноября 2016 года №629</t>
  </si>
  <si>
    <t>за 2019 финансовый год</t>
  </si>
  <si>
    <t>С. Оспангалиева</t>
  </si>
  <si>
    <t>обеспечение доступа к централизованному водоснабжению в городах в 2019 - 97% .</t>
  </si>
  <si>
    <t>21 қосымша</t>
  </si>
  <si>
    <t xml:space="preserve">жүргізу жөніндегі </t>
  </si>
  <si>
    <t>Қазақстан Республикасы</t>
  </si>
  <si>
    <t xml:space="preserve">Қаржы министрлігінің </t>
  </si>
  <si>
    <t xml:space="preserve">2016 жылғы 30 қарашадағы №629 бұйрығымен </t>
  </si>
  <si>
    <t>Бюджеттік мониторинг</t>
  </si>
  <si>
    <t>бекітілген 21 қосымша</t>
  </si>
  <si>
    <t>Есепті кезең</t>
  </si>
  <si>
    <t>2019 жылға</t>
  </si>
  <si>
    <t>Ұсынатын тұлғалар тобы</t>
  </si>
  <si>
    <t>Алматы облысының энергетика және тұрғын үй-коммуналдық шаруашылық басқармасының басшысы</t>
  </si>
  <si>
    <t>бюджетті атқару жөніндегі уәкілетті органға</t>
  </si>
  <si>
    <t>Қайда ұсынылады:</t>
  </si>
  <si>
    <t>Кезеңділігі:</t>
  </si>
  <si>
    <t>жылдық</t>
  </si>
  <si>
    <t>Тапсыру мерзімі:</t>
  </si>
  <si>
    <t>есепті жылынан кейінгі жылдың 1 ақпанына дейін</t>
  </si>
  <si>
    <r>
      <rPr>
        <b/>
        <sz val="10"/>
        <rFont val="Times New Roman"/>
        <family val="1"/>
        <charset val="204"/>
      </rPr>
      <t>Бюджеттік бағдарлама әкімшісінің коды және атауы:</t>
    </r>
    <r>
      <rPr>
        <sz val="10"/>
        <rFont val="Times New Roman"/>
        <family val="1"/>
        <charset val="204"/>
      </rPr>
      <t xml:space="preserve"> 279 «Алматы облысының энергетика және тұрғын үй-коммуналдық шаруашылық басқармасы» ММ
</t>
    </r>
    <r>
      <rPr>
        <b/>
        <sz val="10"/>
        <rFont val="Times New Roman"/>
        <family val="1"/>
        <charset val="204"/>
      </rPr>
      <t>Бюджеттік бағдарламаның коды және атауы:</t>
    </r>
    <r>
      <rPr>
        <sz val="10"/>
        <rFont val="Times New Roman"/>
        <family val="1"/>
        <charset val="204"/>
      </rPr>
      <t xml:space="preserve"> 010 «Сумен жабдықтау және су бұру жүйелерін дамытуға, аудандар (облыстық маңызы бар қалалар) бюджеттеріне берілетін нысаналы трансферттер»
</t>
    </r>
    <r>
      <rPr>
        <b/>
        <sz val="10"/>
        <rFont val="Times New Roman"/>
        <family val="1"/>
        <charset val="204"/>
      </rPr>
      <t xml:space="preserve">Бюджеттік бағдарлама түрі: </t>
    </r>
    <r>
      <rPr>
        <sz val="10"/>
        <rFont val="Times New Roman"/>
        <family val="1"/>
        <charset val="204"/>
      </rPr>
      <t xml:space="preserve">Мемлекеттік басқару деңгейіне байланысты: Облыстың, республикалық маңызы бар қаланың, астананың 
                                                   мазмұнына байланысты нысаналы трансферттер 
                                                   іске асыру тәсіліне қарай жеке 
                                                   ағымдағы/даму даму   
</t>
    </r>
    <r>
      <rPr>
        <b/>
        <sz val="10"/>
        <rFont val="Times New Roman"/>
        <family val="1"/>
        <charset val="204"/>
      </rPr>
      <t>Бюджеттік бағдарламаның мақсаты:</t>
    </r>
    <r>
      <rPr>
        <sz val="10"/>
        <rFont val="Times New Roman"/>
        <family val="1"/>
        <charset val="204"/>
      </rPr>
      <t xml:space="preserve"> қалалық елді мекендерде сумен жабдықтау және су бұру жүйелерін салу және қайта жаңарту.    
</t>
    </r>
    <r>
      <rPr>
        <b/>
        <sz val="10"/>
        <rFont val="Times New Roman"/>
        <family val="1"/>
        <charset val="204"/>
      </rPr>
      <t>Бюджеттік бағдарламаның сипаттамасы:</t>
    </r>
    <r>
      <rPr>
        <sz val="10"/>
        <rFont val="Times New Roman"/>
        <family val="1"/>
        <charset val="204"/>
      </rPr>
      <t xml:space="preserve"> облыстың қалалары мен аудандарында жаңа су құбыры және кәріз желілерін қайта жаңарту және салу бойынша құрылыс-монтаж жұмыстарын жүргізуге республикалық бюджеттен нысаналы трансферттер бөлу</t>
    </r>
  </si>
  <si>
    <t>4-РБС нысаны</t>
  </si>
  <si>
    <t>Бюджеттік бағдарламаларды (кіші бағдарламаларды) іске асыру туралы есеп</t>
  </si>
  <si>
    <t>Бюджеттік бағдарлама бойынша шығыстар</t>
  </si>
  <si>
    <t>Өлшем бірлігі</t>
  </si>
  <si>
    <t>Жоспар</t>
  </si>
  <si>
    <t>Ауытқу
(гр.) 4-гр.3)</t>
  </si>
  <si>
    <t>Көрсеткіштердің орындалу пайызы
(гр.)4 / гр.3*100)</t>
  </si>
  <si>
    <t>Нәтижелерге қол жеткізбеу/ асыра орындау және бюджеттік бағдарлама/ кіші бағдарлама қаражатының игерілмеу себептері</t>
  </si>
  <si>
    <t>011 Республикалық бюджеттің есебінен трасферттер</t>
  </si>
  <si>
    <t>мың теңге</t>
  </si>
  <si>
    <t>Жалпы бюджеттік бағдарлама бойынша шығыстар</t>
  </si>
  <si>
    <t>Бюджеттік бағдарламаның қорытынды нәтижесі</t>
  </si>
  <si>
    <t>2019 жылы қалаларда орталықтандырылған сумен жабдықтауға қол жеткізуді қамтамасыз ету-97% .</t>
  </si>
  <si>
    <t>Бюджеттік кіші бағдарламаның коды және атауы: 011 «Республикалық бюджеттен берілетін трансферттер есебiнен».</t>
  </si>
  <si>
    <r>
      <t xml:space="preserve">Бюджеттiк кіші бағдарламаның сипаттамасы: </t>
    </r>
    <r>
      <rPr>
        <sz val="10"/>
        <rFont val="Times New Roman"/>
        <family val="1"/>
        <charset val="204"/>
      </rPr>
      <t>облыс қалаларында жаңа су құбыры және кәріз желілерін қайта жаңарту және салу бойынша құрылыс-монтаж жұмыстарын жүргізуге республикалық бюджеттен нысаналы трансферттер бөлу.</t>
    </r>
  </si>
  <si>
    <t>Тікелей нәтиже көрсеткіштері</t>
  </si>
  <si>
    <t>Жобаны іске асыру</t>
  </si>
  <si>
    <t>Алматы облысы Текелі қаласының канализация жүйесін реконструкциялау</t>
  </si>
  <si>
    <t>бірлік</t>
  </si>
  <si>
    <t>шақырым</t>
  </si>
  <si>
    <t>Іске қосу</t>
  </si>
  <si>
    <t xml:space="preserve">                       ЭжТҮКШ басқармасының әкімшілік-қаржы бөлімінің басшысы                                                                                                       </t>
  </si>
  <si>
    <r>
      <t xml:space="preserve">Бюджеттік бағдарлама түрі:  
                                                                                          </t>
    </r>
    <r>
      <rPr>
        <sz val="10"/>
        <rFont val="Times New Roman"/>
        <family val="1"/>
        <charset val="204"/>
      </rPr>
      <t>Бюджеттік кіші бағдарламаның түрі:
                                                                                          мазмұнына байланысты - трансферттер;
                                                                                          ағымдағы/даму– даму.</t>
    </r>
  </si>
  <si>
    <t>015 За счет трансфертов из местного бюджета</t>
  </si>
  <si>
    <t>Код и наименование бюджетной подпрограммы: 015 «За счет трансфертов из местного бюджета».</t>
  </si>
  <si>
    <t>Реконструкция и строительство системы водоснабжения с. Шолакозек Аксуского района</t>
  </si>
  <si>
    <t>Реконструкция и строительство системы водоснабжения с. Кокозек Аксуского района</t>
  </si>
  <si>
    <t>Реконструкция и строительство системы водоснабжения с. Карачилик Аксуского района</t>
  </si>
  <si>
    <t>Реконструкция и строителство систем водоснабжения с. Казахстан Алакольского района</t>
  </si>
  <si>
    <t>Реконструкция и строительство системы водоснабжения с.Жыланды Алакольского района Алматинской области</t>
  </si>
  <si>
    <t xml:space="preserve">Реконструкция и строительство системы водоснабжения с.Нурлы Енбекшиказахского района </t>
  </si>
  <si>
    <t>Строительство системы водоснабжения с.Екпинды Енбекшиказахского района</t>
  </si>
  <si>
    <t>Строительство системы водоснабжения с.Казатком Енбекшиказахского района</t>
  </si>
  <si>
    <t xml:space="preserve">Строительство системы водоснабжения с. Кольди Енбекшиказахского района </t>
  </si>
  <si>
    <t>Строительство системы водоснабжения с.Жетысу Ескельдинского района</t>
  </si>
  <si>
    <t>Реконструкция и строительство системы водоснабжения с.Каратальск Ескельдинского района</t>
  </si>
  <si>
    <t>Реконструкция и строителство систем водоснабжения с. Кайназар Жамбылского района</t>
  </si>
  <si>
    <t>Реконструкция и строителство систем водоснабжения с. Самсы Жамбылского района</t>
  </si>
  <si>
    <t>Реконструкция и строителство систем водоснабжения с. Каргалы (Фабричный) Зона 3 Жамбылского района</t>
  </si>
  <si>
    <t xml:space="preserve">Реконструкция и строительство системы водоснабжения с.Жанакурылыс Жамбылского района </t>
  </si>
  <si>
    <t>Реконструкция и строительство системы водоснабжения с.Айдарлы Жамбылского района</t>
  </si>
  <si>
    <t>Реконструкция и строительство системы водоснабжения с.Жаугашты Илийского района</t>
  </si>
  <si>
    <t>Рекуонструкция и строительство системы водоснабжения с.Караой Илийского района</t>
  </si>
  <si>
    <t>Строительство и реконструкция водопровода и бурение скважины в с.Жана Даур  Илийского района</t>
  </si>
  <si>
    <t>Реконструкция и строительство водопроводных сетей с.Жапек батыр Илийского района</t>
  </si>
  <si>
    <t>Строительство и реконструкция водопровода и бурение скважины в с.Жапек батыр Илийского района</t>
  </si>
  <si>
    <t>Реконструкция и строительство системы канализации с.Абай Карасайского района</t>
  </si>
  <si>
    <t>Реконструкция и строительство системы канализации  с. Кыргауылды Карасайского района Алматинской области</t>
  </si>
  <si>
    <t xml:space="preserve">Реконструкция и строительство системы водоснабжения с.Кыргауылды Карасайского района </t>
  </si>
  <si>
    <t>Реконструкция и строительство системы водоснабжения с.Теректы Карасайского района Алматинской области</t>
  </si>
  <si>
    <t>Реконструкция и строительство системы водоснабжения с.Жанаталап и Айту Каратальского района</t>
  </si>
  <si>
    <t xml:space="preserve">Реконструкция и строительство системы канализации с.Сарыозек Кербулакского района  </t>
  </si>
  <si>
    <t xml:space="preserve">Реконструкция и строительство системы водоснабжения с.Жаналык Кербулакского района </t>
  </si>
  <si>
    <t xml:space="preserve">Бурение скважины, устройство водозаборных сооружений и реконструкция системы водоснабжения с.Шанханай Кербулакского района </t>
  </si>
  <si>
    <t xml:space="preserve">Реконструкция и строительство системы водоснабжения с. Кеген </t>
  </si>
  <si>
    <t>Реконструкция и строительство водовода для повышения водообеспеченности села Балпык би Коксуского района Алматинской области (Каптаж)</t>
  </si>
  <si>
    <t xml:space="preserve">Реконструкция и строительство системы водоснабжения с.Какпак Райымбекского района </t>
  </si>
  <si>
    <t>Реконструкция и строительство системы водоснабжения с.Еркин Талгарского района</t>
  </si>
  <si>
    <t xml:space="preserve">Строительство водопровода с.Остемир Талгарского района </t>
  </si>
  <si>
    <t xml:space="preserve">Реконструкция и строительство водопроводной сети с.Кендала Талгарского района </t>
  </si>
  <si>
    <t>Строительство системы водоснабжения мкр. Дулат,  мкр. Толе би, мкр. Байдыбек с.Нура Талгарского района</t>
  </si>
  <si>
    <t>Реконструкция и строительство Талгарского группового водовода Алматинской оласти (2 этап). Подключение 12-ти сельских населенных пунктов к Талгарскому групповому водоводу. (1 пусковой комплекс) с.Бельбулак</t>
  </si>
  <si>
    <t>Строительство системы водоснабжения с.Теренкара Талгарского района</t>
  </si>
  <si>
    <t>Реконструкция и строительство системы водоснабжения ст.Коскудук, ст.Таскум, ст.Кулан-Тобе, ст.Боктер г.Капшагай</t>
  </si>
  <si>
    <t xml:space="preserve">Строительство и реконструкция водопроводных сетей с. Отенай </t>
  </si>
  <si>
    <t xml:space="preserve">Реконструкция системы канализации города Текели </t>
  </si>
  <si>
    <t>Реконструкция водозаборного сооружения в с.Рудничный г.Текели</t>
  </si>
  <si>
    <t>Разработка ПСД "Строительство системы канализации, строительство канализационного очистного сооружения (КОС) на 6,5 тыс.м3/сут побережье оз. Алаколь Алакольского района Алматинской области. I очередь"»</t>
  </si>
  <si>
    <t>Разработка ПСД "Реконструкция и строительство системы водоснабжения с.Ават Енбекшиказахского района" пересчет</t>
  </si>
  <si>
    <t>ГЭ  Реконструкция и строительство системы канализации с.Шелек Енбекшиказахского района Корректировка</t>
  </si>
  <si>
    <t>ГЭ Реконструкция и строительство системы водоснабжения с.им.Бактыбая Жолбарысулы Ескельдинского района</t>
  </si>
  <si>
    <t>ГЭ Реконструкция и строительство системы водоснабжения с.Карабулак Ескельдинского района</t>
  </si>
  <si>
    <t>Разработка ПСД Реконструкция и строительство системы водоснабжения в с.Жанатурмыс Карасайского района Алматинской области II этап</t>
  </si>
  <si>
    <t>Разработка ПСД "Развитие системы водоснабжения города Уштобе Каратальского района Алматинской области"</t>
  </si>
  <si>
    <t>Разработка ПСД "Реконструкция и строительство системы водоснабжения с. А. Нусипбеков Кегенского района Алматинской области"</t>
  </si>
  <si>
    <t>Разработка ПСД "Реконструкция и строительство системы водоснабжения с. Шырганак Кегенского района Алматинской области"</t>
  </si>
  <si>
    <t>Разработка ПСД Реконструкция водопроводной сети в с.Актасты Кегенского района Алматинской области</t>
  </si>
  <si>
    <t>ГЭ Реконструкция и строительство системы водоснабжения с. Алгабас Кегенского района Алматинской области</t>
  </si>
  <si>
    <t>ГЭ "Реконструкция водозаборного сооружения и строительство водоснабжения с. Сарыозек Кербулакского района Алматинской области"</t>
  </si>
  <si>
    <t>ГЭ "Реконструкция и строительство системы водоснабжения с. Онжас Кербулакского района Алматинской области"</t>
  </si>
  <si>
    <t>ГЭ "Реконструкция и строительство системы водоснабжения с. Доланалы Кербулакского района Алматинской области"</t>
  </si>
  <si>
    <t>ПСД Внутри поселковая канализационная сеть (подключение первоочередных объектов) с.Сарыозек Кербулакского района  Алматинской области</t>
  </si>
  <si>
    <t>ПСД Реконструкция и строительство системы водоснабжения с.Алмалы Панфиловского района Алматинской области пересчет</t>
  </si>
  <si>
    <t>Разработка ПСД  строительство новых канализационных сетей и полей фильтрации на расстоянии 14 км от канализационного очистного сооружения г. Жаркент  Панфиловского района</t>
  </si>
  <si>
    <t xml:space="preserve"> Реконструкция и строительство системы водоснабжения с. Тузкол Райымбекского района Алматинской области</t>
  </si>
  <si>
    <t>ПСД "Реконструкция и строительство системы водоснабжения с. Каратоган Райымбекского района Алматинской области"</t>
  </si>
  <si>
    <t>ПСД "Реконструкция и строительство системы водоснабжения с. Шалкоде Райымбекского района Алматинской области"</t>
  </si>
  <si>
    <t>На проведение ГЭ "Реконструкция системы водоснабжения с.Жамбыл Райымбекского района"</t>
  </si>
  <si>
    <t>На проведение ГЭ "Реконструкция системы водоснабжения с.Карасаз Райымбекского района"</t>
  </si>
  <si>
    <t>Разработка ПСД Реконстуркция и строительство водопровода (Дюкер) в г.Талгар Талгарского района Алматинской области</t>
  </si>
  <si>
    <t>Разработка ПСД Строительство системы водоснабжения в с.Бесагаш Талгарского района  (Южный регион) Алматинской области</t>
  </si>
  <si>
    <t>Разработка ПСД Реконструкция и строительство системы водоснабжения с.Кольжат Уйгурского района</t>
  </si>
  <si>
    <t>Разработка ПСД Реконструкция и строительство системы водоснабжения с.Большое Аксу Уйгурского района</t>
  </si>
  <si>
    <t xml:space="preserve">Проведение гос.экспертизы Реконструкция канализационных очистных сооружении п. Заречный г. Капчагай Алматинская область </t>
  </si>
  <si>
    <t>Разработка ПСД Строительство сетей водоснабжения д/о "Ащыбулак"</t>
  </si>
  <si>
    <t>Разработка ПСД Строительство сетей водоснабжения д/о "Балыкты"</t>
  </si>
  <si>
    <t>Разработка ПСД Строительство сетей водоснабжения д/о "Ключи"</t>
  </si>
  <si>
    <t>Разработка ПСД Строительство сетей водоснабжения д/о "Красный камень"</t>
  </si>
  <si>
    <t>Разработка ПСД Строительство сетей водоснабжения д/о "Каратал"</t>
  </si>
  <si>
    <t>Разработка ПСД Строительство сетей водоснабжения д/о "Сарыбулак"</t>
  </si>
  <si>
    <t>Разработка ПСД Реконструкция и строительство КОС г.Текели</t>
  </si>
  <si>
    <t>Разработка ПСД  Реконструкция и строительство системы водоснабжения с. Ж. Балапанов Алакольского района Алматинской области</t>
  </si>
  <si>
    <t>Разработка ПСД  Реконструкцию и строительство системы водоснабжения с. Масак Енбекшиказахского района</t>
  </si>
  <si>
    <t>Разработка ПСД  Реконструкция и строительство системы водоснабжения с.Алдабергенов" Ескельдинского района</t>
  </si>
  <si>
    <t>Разработка ПСД  Реконструкция и строительство системы водоснабжения с.Сырымбет" Ескельдинского района</t>
  </si>
  <si>
    <t>Разработка ПСД  Реконструкция и строительство системы водоснабжения с. Мынбаева Жамбылского района Алматинской области</t>
  </si>
  <si>
    <t>Разработка ПСД  Реконструкция и строительство системы водоснабжения с. Енбекшиарал Жамбылского района Алматинской области</t>
  </si>
  <si>
    <t xml:space="preserve">Разработка ПСД "Реконструкция и строительство сетей водоснабжения в с.Сарыбулак Каратальского района </t>
  </si>
  <si>
    <t>Разработка ПСД  Реконструкций и строительство канализационных сетей с. Аралтобе Кербулакского района Алматинской области"</t>
  </si>
  <si>
    <t>Разработка ПСД  Реконструкций и строительство канализационных сетей с. Талдыбулак Кербулакского района Алматинской области"</t>
  </si>
  <si>
    <t>Разработка ПСД  Реконструкция и строительство системы водоснабжения центральной части с.Балпык би Коксуского района</t>
  </si>
  <si>
    <t>Разработка ПСД  Реконструкция и строительство системы водоснабжения с. Кокбел Райымбекского района Алматинской области</t>
  </si>
  <si>
    <t>Разработка ПСД  Реконструкция и строительство системы водоснабжения с. Тегистик Райымбекского района Алматинской области</t>
  </si>
  <si>
    <t xml:space="preserve"> Разработка ПСД  Реконструкция и строительство системы водоснабжения с. Жана Текес Райымбекского района Алматинской области</t>
  </si>
  <si>
    <t xml:space="preserve">                       И.о. руководителя управления энергетики и ЖКХ Алматинской области                                                                                                                              </t>
  </si>
  <si>
    <t>Д. Дәулетханұлы</t>
  </si>
  <si>
    <t xml:space="preserve">                      ЭжТҮКШ басқарма басшысының м.а.                                                                                                                            </t>
  </si>
  <si>
    <r>
      <t xml:space="preserve">Бюджеттік бағдарлама түрі: </t>
    </r>
    <r>
      <rPr>
        <sz val="10"/>
        <rFont val="Times New Roman"/>
        <family val="1"/>
        <charset val="204"/>
      </rPr>
      <t xml:space="preserve">
                                                                                          мазмұнына байланысты - трансферттер;
                                                                                          ағымдағы/даму– даму.</t>
    </r>
  </si>
  <si>
    <t>Протяженность реконструированных сетей водоотведения и водоснабжения</t>
  </si>
  <si>
    <t>Қайта жаңартылған сумен жабды0тау және су бұру желілерінің ұзындығы</t>
  </si>
  <si>
    <t>015 Жергілікті бюджеттің есебінен трасферттер</t>
  </si>
  <si>
    <t>Бюджеттік кіші бағдарламаның коды және атауы: 015 «Жергілікті бюджеттен берілетін трансферттер есебiнен».</t>
  </si>
  <si>
    <t>Алакөл ауданы Қазақстан ауылының сумен жабдықтау жүйесін реконструкциялау және құрылысы</t>
  </si>
  <si>
    <t>Ақсу ауданы Шолақөзек ауылындағы сумен жабдықтау жүйесін  реконструкциялау және құрылысы</t>
  </si>
  <si>
    <t xml:space="preserve">Ақсу ауданы Көкөзек ауылындағы сумен жабдықтау жүйесін реконструкциялау және құрылысы </t>
  </si>
  <si>
    <t xml:space="preserve">Ақсу ауданы Қарашілік ауылындағы сумен жабдықтау жүйесін реконструкциялау және құрылысы </t>
  </si>
  <si>
    <t>Ескелді ауданы Жетісу ауылындағы сумен жабдықтау жүйесінің  құрылысы</t>
  </si>
  <si>
    <t>Еңбекшіқазақ ауданы Көлді ауылындағы сумен жабдықтау жүйесінің  құрылысы</t>
  </si>
  <si>
    <t>Еңбекшіқазақ ауданы Казатком ауылындағы сумен жабдықтау жүйесінің  құрылысы</t>
  </si>
  <si>
    <t>Еңбекшіқазақ ауданы Екпінді ауылындағы сумен жабдықтау жүйесінің  құрылысы</t>
  </si>
  <si>
    <t>Еңбекшіқазақ ауданы Нұрлы ауылындағы сумен жабдықтау жүйесін реконструкциялау және салу</t>
  </si>
  <si>
    <t>Алакөл ауданы Жыланды ауылындағы сумен жабдықтау жүйесін салу</t>
  </si>
  <si>
    <t>Ескелді ауданы Қаратал ауылындағы сумен жабдықтау жүйесін реконструкциялау және салу</t>
  </si>
  <si>
    <t>Жамбыл ауданының Қайназар ауылындағы сумен жабдықтау жүйесін реконструкциялау және сал</t>
  </si>
  <si>
    <t>Жамбыл ауданының Самсы ауылындағы сумен жабдықтау жүйесін реконструкциялау және салу</t>
  </si>
  <si>
    <t>Жамбыл ауданының Жаңақұрылыс ауылындағы сумен жабдықтау жүйесін реконструкциялау және салу</t>
  </si>
  <si>
    <t>Жамбыл ауданының Айдарлы ауылындағы сумен жабдықтау жүйесін реконструкциялау және салу</t>
  </si>
  <si>
    <t>Іле ауданының Жауғашты ауылындағы сумен жабдықтау жүйесін реконструкциялау және салу</t>
  </si>
  <si>
    <t>Іле ауданының Қараой ауылындағы сумен жабдықтау жүйесін реконструкциялау және салу</t>
  </si>
  <si>
    <t>Іле ауданы Жапек батыр ауылындағы су құбырын салу және қайта жаңарту және ұңғыманы бұрғылау</t>
  </si>
  <si>
    <t>Қарасай ауданы Абай ауылындағы кәріз жүйесін қайта жаңарту және салу</t>
  </si>
  <si>
    <t>Қарасай ауданы Қырғауылды ауылындағы сумен жабдықтау жүйесін қайта құру және салу</t>
  </si>
  <si>
    <t>Қаратал ауданы Жаңаталап және Айту ауылдарының сумен жабдықтау жүйесін қайта құру және салу</t>
  </si>
  <si>
    <t>Кербұлақ ауданы Сарыөзек ауылындағы кәріз жүйесін қайта жаңарту және салу</t>
  </si>
  <si>
    <t xml:space="preserve">Кербұлақ ауданы Жаңалық ауылындағы сумен жабдықтау жүйесін қайта құру және салу </t>
  </si>
  <si>
    <t>Кербұлақ ауданы Шанханай ауылының сумен жабдықтау жүйесін қайта құру және су тарту құрылыстарын орнату, ұңғыманы бұрғылау</t>
  </si>
  <si>
    <t>Кеген ауданы Кеген ауылындағы сумен жабдықтау жүйесін қайта құру және салу</t>
  </si>
  <si>
    <t>Райымбек ауданы Қақпақ ауылындағы сумен жабдықтау жүйесін қайта жаңарту және салу</t>
  </si>
  <si>
    <t>Талғар ауданы Еркін ауылындағы сумен жабдықтау жүйесін қайта жаңарту және салу</t>
  </si>
  <si>
    <t>Талғар ауданы Өстемір ауылындағы су құбырының құрылысы</t>
  </si>
  <si>
    <t>Талғар ауданы Кендала ауылындағы су құбыры желісін қайта жаңарту және салу</t>
  </si>
  <si>
    <t>Талғар ауданы Тереңқара ауылындағы сумен жабдықтау жүйесінің құрылысы</t>
  </si>
  <si>
    <t>Қапшағай қаласының Қосқұдық ст., Тасқұм ст., Құлан-төбе ст., Бөктер ст. сумен жабдықтау жүйесін қайта жаңарту және салу</t>
  </si>
  <si>
    <t>Талдықорған қаласы Өтенай ауылындағы су құбыры желілерінің құрылысы және қайта жаңарту</t>
  </si>
  <si>
    <t xml:space="preserve">Текелі қаласының кәріз жүйесін қайта жаңарту </t>
  </si>
  <si>
    <t>Текелі қ. Рудничный с. су тарту құрылысын қайта жаңарту</t>
  </si>
  <si>
    <t>Еңбекшіқазақ ауданы Масақ ауылындағы сумен жабдықтау жүйесін қайта құру және салу ЖСҚ әзірлеу</t>
  </si>
  <si>
    <t>Еңбекшіқазақ ауданы Ават ауылындағы сумен жабдықтау жүйесін қайта құру және салу" ЖСҚ әзірлеу қайта есептеу</t>
  </si>
  <si>
    <t>Кәріз жүйесін салу, көл жағасында тәулігіне 6,5 мың м3 кәріз тазарту имаратын (КОС) салу" ЖСҚ әзірлеу. Алматы облысы Алакөл ауданының Алакөл ауылы. I кезек"</t>
  </si>
  <si>
    <t>МС Еңбекшіқазақ ауданы Шелек ауылындағы кәріз жүйесін қайта жаңарту және салу Түзету</t>
  </si>
  <si>
    <t>МС Ескелді ауданының Бақтыбай Жолбарысұлы ауылындағы сумен жабдықтау жүйесін қайта жаңарту және салу</t>
  </si>
  <si>
    <t>МС Ескелді ауданы Қарабұлақ ауылындағы сумен жабдықтау жүйесін қайта жаңарту және салу</t>
  </si>
  <si>
    <t>Ескелді ауданы Алдабергенов ауылындағы сумен жабдықтау жүйесін қайта жаңғырту және салу ЖСҚ әзірлеу</t>
  </si>
  <si>
    <t>Ескелді ауданы Сырымбет ауылындағы сумен жабдықтау жүйесін қайта жаңғырту және салу ЖСҚ әзірлеуна</t>
  </si>
  <si>
    <t>Қаратал ауданы Сарыбұлақ ауылындағы сумен жабдықтау желілерін қайта жаңғырту және салу" ЖСҚ әзірлеу</t>
  </si>
  <si>
    <t>Қарасай ауданы Жаңатұрмыс ауылындағы сумен жабдықтау жүйесін қайта жаңарту және салу ЖСҚ әзірлеу II кезең</t>
  </si>
  <si>
    <t>Жамбыл ауданы Еңбекшіқазақ ауылындағы сумен жабдықтау жүйесін қайта құру және салуға ЖСҚ әзірлеу</t>
  </si>
  <si>
    <t>Жамбыл ауданы Мыңбаев ауылының сумен жабдықтау жүйесін қайта жаңарту және салуға ЖСҚ әзірлеу</t>
  </si>
  <si>
    <t>Қаратал ауданы Үштөбе қаласының сумен жабдықтау жүйесін дамыту" ЖСҚ әзірлеу"</t>
  </si>
  <si>
    <t>Алакөл ауданы Ж. Балапанов ауылының сумен жабдықтау жүйесін қайта құру және салуға ЖСҚ әзірлеу</t>
  </si>
  <si>
    <t>Талғар топтық су тартқышын қайта жаңарту және салу (2-кезең). 12 ауылдық елді мекенді Талғар топтық су тартқышына қосу. (1 іске қосу кешені) Белбұлақ ауылы</t>
  </si>
  <si>
    <t xml:space="preserve">Талғар ауданының Нұра ауылы Дулат, ш / а. Төле би ш/ а  Байдыбек сумен жабдықтау жүйесінің құрылысы </t>
  </si>
  <si>
    <t>Көксу ауданы Балпық би ауылын сумен қамтамасыз етуді арттыру үшін су тартқышын қайта жаңарту және салу (Каптаж)</t>
  </si>
  <si>
    <t>Қарасай ауданы Теректі ауылындағы сумен жабдықтау жүйесін қайта жаңарту және салу</t>
  </si>
  <si>
    <t>Қарасай ауданы Қырғауылды ауылындағы кәріз жүйесін қайта жаңарту және салу</t>
  </si>
  <si>
    <t>Іле ауданы Жаңа Дәур ауылындағы су құбырын салу және қайта құру және ұңғыманы бұрғылау</t>
  </si>
  <si>
    <t>Іле ауданы Жапек батыр ауылындағы су құбыры желілерін қайта жаңарту және салу</t>
  </si>
  <si>
    <t xml:space="preserve">Жамбыл аудандағы  Қарғалы (Фабричный) ауылында сумен жабдықтау жүйелерін реконструкциялау және салу. 3 аймақ </t>
  </si>
  <si>
    <t>Кеген ауданы С. А. Нүсіпбеков ауылының сумен жабдықтау жүйесін қайта жаңарту және салу ЖСҚ әзірлеу</t>
  </si>
  <si>
    <t>Кеген ауданы Шырғанақ ауылындағы сумен жабдықтау жүйесін қайта жаңарту және салу ЖСҚ әзірлеу</t>
  </si>
  <si>
    <t>Кеген ауданы Ақтасты ауылындағы су құбыры желісін қайта құру ЖСҚ әзірлеу</t>
  </si>
  <si>
    <t>МС Кеген ауданы Алғабас ауылындағы сумен жабдықтау жүйесін қайта жаңарту және салу</t>
  </si>
  <si>
    <t>Кербұлақ ауданы Аралтөбе ауылындағы кәріз желілерін қайта жаңғырту және салу ЖСҚ әзірлеу"</t>
  </si>
  <si>
    <t>Текелі қ. КТҚ қайта жаңарту және салу ЖСҚ әзірлеу</t>
  </si>
  <si>
    <t>Талдықорған қ. Сарыбұлақ ауылдық округінің сумен жабдықтау желілерінің құрылысына ЖСҚ әзірлеу"</t>
  </si>
  <si>
    <t>Талдықорған қаласының "Балықты" сумен жабдықтау желілерінің құрылысына ЖСҚ әзірлеу</t>
  </si>
  <si>
    <t>Талдықорған қаласының "Ключи"  сумен жабдықтау желілерінің құрылысына ЖСҚ әзірлеу</t>
  </si>
  <si>
    <t>Талдықорған қ. "Красный камень"  сумен жабдықтау желілерінің құрылысына ЖСҚ әзірлеу</t>
  </si>
  <si>
    <t>Талдықорған қ. "Қаратал" сумен жабдықтау желілерінің құрылысына ЖСҚ әзірлеу</t>
  </si>
  <si>
    <t>Талдықорған қаласы "Ащыбұлақ"  сумен жабдықтау желілерінің құрылысына ЖСҚ әзірлеу</t>
  </si>
  <si>
    <t>МС Қапшағай қаласы Заречный кентінің канализациялық тазарту құрылыстарын қайта жаңарту</t>
  </si>
  <si>
    <t>Ұйғыр ауданы Большое Ақсу ауылындағы сумен жабдықтау жүйесін қайта құру және салуға ЖСҚ әзірлеу</t>
  </si>
  <si>
    <t>Ұйғыр ауданы Көлжат ауылының сумен жабдықтау жүйесін қайта жаңарту және салу ЖСҚ әзірлеу</t>
  </si>
  <si>
    <t>Кербұлақ ауданы Талдыбұлақ ауылындағы кәріз желілерін қайта жаңғырту және салу ЖСҚ әзірлеу"</t>
  </si>
  <si>
    <t>МС Кербұлақ ауданы Сарыөзек ауылындағы су жинау имаратын қайта жаңарту және сумен жабдықтау құрылысы</t>
  </si>
  <si>
    <t>МС Кербұлақ ауданы Онжас ауылындағы сумен жабдықтау жүйесін қайта жаңарту және салу"</t>
  </si>
  <si>
    <t>МС Кербұлақ ауданы Доланалы ауылындағы сумен жабдықтау жүйесін қайта жаңарту және салу"</t>
  </si>
  <si>
    <t>Кербұлақ ауданы Сарыөзек ауылының кентішілік кәріз желісіне ЖСҚ (бірінші кезектегі объектілерді қосу)  ЖСҚ әзірлеу</t>
  </si>
  <si>
    <t>Көксу ауданы Балпық би ауылының орталық бөлігінің сумен жабдықтау жүйесін қайта құру және салуға ЖСҚ әзірлеу</t>
  </si>
  <si>
    <t>Панфилов ауданы Алмалы ауылындағы сумен жабдықтау жүйесін қайта жаңғырту және салу ЖСҚ қайта есептеу</t>
  </si>
  <si>
    <t>Панфилов ауданы Жаркент қаласындағы канализациялық тазарту имаратынан 14 км қашықтықта жаңа канализациялық желілер мен сүзгілеу алаңдарын салуға ЖСҚ әзірлеу</t>
  </si>
  <si>
    <t>Райымбек ауданы Көкбел ауылындағы сумен жабдықтау жүйесін қайта жаңарту және салуға ЖСҚ әзірлеу</t>
  </si>
  <si>
    <t>Райымбек ауданы Тегістік ауылындағы сумен жабдықтау жүйесін қайта жаңарту және салуға ЖСҚ әзірлеу</t>
  </si>
  <si>
    <t>Райымбек ауданы Жаңа Текес ауылындағы сумен жабдықтау жүйесін қайта жаңарту және салуға ЖСҚ әзірлеу</t>
  </si>
  <si>
    <t>Райымбек ауданы Тұзкөл ауылындағы сумен жабдықтау жүйесін қайта жаңарту және салу</t>
  </si>
  <si>
    <t>Райымбек ауданы Қаратоған ауылындағы сумен жабдықтау жүйесін қайта жаңарту және салу" ЖСҚ"</t>
  </si>
  <si>
    <t>Райымбек ауданы Шалкөде ауылындағы сумен жабдықтау жүйесін қайта жаңарту және салу" ЖСҚ"</t>
  </si>
  <si>
    <t>МС Райымбек ауданы Жамбыл ауылындағы сумен жабдықтау жүйесін қайта жаңарту</t>
  </si>
  <si>
    <t>МС Райымбек ауданы Қарасаз ауылының сумен жабдықтау жүйесін қайта жаңарту"</t>
  </si>
  <si>
    <t>Талғар ауданы Талғар қаласында су құбырын қайта жаңарту және салу (Дюкер) ЖСҚ әзірлеу</t>
  </si>
  <si>
    <t xml:space="preserve">Талғар ауданы Бесағаш ауылындағы сумен жабдықтау жүйесінің құрылысына ЖСҚ әзірлеу (оңтүстік аймақ) </t>
  </si>
  <si>
    <t>Қайта жаңартылған сумен жабдықтау және су бұру желілерінің ұзындығы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</si>
</sst>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3" fillId="0" borderId="0"/>
    <xf numFmtId="0" fontId="14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 shrinkToFi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Обычный" xfId="0" builtinId="0"/>
    <cellStyle name="Обычный 2" xfId="1"/>
    <cellStyle name="Обычный 6" xfId="3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6"/>
  <sheetViews>
    <sheetView view="pageBreakPreview" zoomScale="85" zoomScaleNormal="100" zoomScaleSheetLayoutView="85" workbookViewId="0">
      <selection activeCell="D1" sqref="D1"/>
    </sheetView>
  </sheetViews>
  <sheetFormatPr defaultColWidth="8.85546875" defaultRowHeight="12.75" x14ac:dyDescent="0.2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 x14ac:dyDescent="0.2">
      <c r="G1" s="2" t="s">
        <v>38</v>
      </c>
    </row>
    <row r="2" spans="1:7" x14ac:dyDescent="0.2">
      <c r="G2" s="2" t="s">
        <v>39</v>
      </c>
    </row>
    <row r="3" spans="1:7" x14ac:dyDescent="0.2">
      <c r="G3" s="2" t="s">
        <v>40</v>
      </c>
    </row>
    <row r="4" spans="1:7" x14ac:dyDescent="0.2">
      <c r="G4" s="2" t="s">
        <v>41</v>
      </c>
    </row>
    <row r="5" spans="1:7" x14ac:dyDescent="0.2">
      <c r="G5" s="2" t="s">
        <v>42</v>
      </c>
    </row>
    <row r="6" spans="1:7" x14ac:dyDescent="0.2">
      <c r="G6" s="2" t="s">
        <v>43</v>
      </c>
    </row>
    <row r="7" spans="1:7" x14ac:dyDescent="0.2">
      <c r="G7" s="2" t="s">
        <v>44</v>
      </c>
    </row>
    <row r="8" spans="1:7" ht="41.45" customHeight="1" x14ac:dyDescent="0.2">
      <c r="A8" s="51" t="s">
        <v>18</v>
      </c>
      <c r="B8" s="51"/>
      <c r="C8" s="51"/>
      <c r="D8" s="51"/>
      <c r="E8" s="51"/>
      <c r="F8" s="51"/>
      <c r="G8" s="51"/>
    </row>
    <row r="9" spans="1:7" customFormat="1" ht="15.75" x14ac:dyDescent="0.25">
      <c r="A9" s="18"/>
      <c r="B9" s="19" t="s">
        <v>19</v>
      </c>
      <c r="C9" s="19"/>
      <c r="D9" s="20" t="s">
        <v>45</v>
      </c>
      <c r="E9" s="19"/>
    </row>
    <row r="10" spans="1:7" customFormat="1" ht="15" customHeight="1" x14ac:dyDescent="0.25">
      <c r="A10" s="18"/>
      <c r="B10" s="19" t="s">
        <v>20</v>
      </c>
      <c r="C10" s="19"/>
      <c r="D10" s="20" t="s">
        <v>21</v>
      </c>
      <c r="E10" s="19"/>
    </row>
    <row r="11" spans="1:7" customFormat="1" ht="15.75" x14ac:dyDescent="0.25">
      <c r="A11" s="18"/>
      <c r="B11" s="19" t="s">
        <v>22</v>
      </c>
      <c r="C11" s="19"/>
      <c r="D11" s="20" t="s">
        <v>23</v>
      </c>
      <c r="E11" s="19"/>
    </row>
    <row r="12" spans="1:7" customFormat="1" ht="15.75" x14ac:dyDescent="0.25">
      <c r="A12" s="18"/>
      <c r="B12" s="19" t="s">
        <v>24</v>
      </c>
      <c r="C12" s="19"/>
      <c r="D12" s="20" t="s">
        <v>25</v>
      </c>
      <c r="E12" s="19"/>
    </row>
    <row r="13" spans="1:7" customFormat="1" ht="15.75" x14ac:dyDescent="0.25">
      <c r="A13" s="18"/>
      <c r="B13" s="19" t="s">
        <v>26</v>
      </c>
      <c r="C13" s="19"/>
      <c r="D13" s="20" t="s">
        <v>27</v>
      </c>
      <c r="E13" s="19"/>
    </row>
    <row r="14" spans="1:7" customFormat="1" ht="15.75" x14ac:dyDescent="0.25">
      <c r="A14" s="18"/>
      <c r="B14" s="19" t="s">
        <v>28</v>
      </c>
      <c r="C14" s="19"/>
      <c r="D14" s="20" t="s">
        <v>29</v>
      </c>
      <c r="E14" s="19"/>
    </row>
    <row r="15" spans="1:7" ht="141.75" customHeight="1" x14ac:dyDescent="0.2">
      <c r="B15" s="52" t="s">
        <v>32</v>
      </c>
      <c r="C15" s="52"/>
      <c r="D15" s="52"/>
      <c r="E15" s="52"/>
      <c r="F15" s="52"/>
      <c r="G15" s="52"/>
    </row>
    <row r="17" spans="1:8" ht="56.25" customHeight="1" x14ac:dyDescent="0.2">
      <c r="A17" s="3" t="s">
        <v>30</v>
      </c>
      <c r="B17" s="3" t="s">
        <v>0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</row>
    <row r="18" spans="1:8" s="5" customFormat="1" ht="18.75" customHeight="1" x14ac:dyDescent="0.2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8" s="5" customFormat="1" ht="35.25" customHeight="1" x14ac:dyDescent="0.2">
      <c r="A19" s="26" t="s">
        <v>36</v>
      </c>
      <c r="B19" s="25" t="s">
        <v>6</v>
      </c>
      <c r="C19" s="27">
        <f>C35</f>
        <v>186891</v>
      </c>
      <c r="D19" s="27">
        <f>D35</f>
        <v>186891</v>
      </c>
      <c r="E19" s="27">
        <f>D19-C19</f>
        <v>0</v>
      </c>
      <c r="F19" s="25">
        <f>D19/C19*100</f>
        <v>100</v>
      </c>
      <c r="G19" s="25"/>
    </row>
    <row r="20" spans="1:8" s="5" customFormat="1" ht="35.25" customHeight="1" x14ac:dyDescent="0.2">
      <c r="A20" s="26" t="s">
        <v>89</v>
      </c>
      <c r="B20" s="25" t="s">
        <v>6</v>
      </c>
      <c r="C20" s="27">
        <f>C306</f>
        <v>3109548</v>
      </c>
      <c r="D20" s="27">
        <f>D306</f>
        <v>3109548</v>
      </c>
      <c r="E20" s="27">
        <v>0</v>
      </c>
      <c r="F20" s="25">
        <f>D20/C20*100</f>
        <v>100</v>
      </c>
      <c r="G20" s="25"/>
    </row>
    <row r="21" spans="1:8" s="6" customFormat="1" ht="36.75" customHeight="1" x14ac:dyDescent="0.2">
      <c r="A21" s="22" t="s">
        <v>31</v>
      </c>
      <c r="B21" s="23" t="s">
        <v>6</v>
      </c>
      <c r="C21" s="24">
        <f>C19+C20</f>
        <v>3296439</v>
      </c>
      <c r="D21" s="24">
        <f>D19+D20</f>
        <v>3296439</v>
      </c>
      <c r="E21" s="21">
        <f>D21-C21</f>
        <v>0</v>
      </c>
      <c r="F21" s="21">
        <f>D21/C21*100</f>
        <v>100</v>
      </c>
      <c r="G21" s="21"/>
    </row>
    <row r="22" spans="1:8" s="6" customFormat="1" ht="36.75" customHeight="1" x14ac:dyDescent="0.2">
      <c r="A22" s="22" t="s">
        <v>17</v>
      </c>
      <c r="B22" s="57" t="s">
        <v>47</v>
      </c>
      <c r="C22" s="58"/>
      <c r="D22" s="58"/>
      <c r="E22" s="58"/>
      <c r="F22" s="58"/>
      <c r="G22" s="59"/>
    </row>
    <row r="23" spans="1:8" s="7" customFormat="1" ht="23.25" customHeight="1" x14ac:dyDescent="0.2">
      <c r="A23" s="53" t="s">
        <v>33</v>
      </c>
      <c r="B23" s="54"/>
      <c r="C23" s="54"/>
      <c r="D23" s="54"/>
      <c r="E23" s="54"/>
      <c r="F23" s="54"/>
      <c r="G23" s="55"/>
    </row>
    <row r="24" spans="1:8" s="7" customFormat="1" ht="58.5" customHeight="1" x14ac:dyDescent="0.2">
      <c r="A24" s="54" t="s">
        <v>7</v>
      </c>
      <c r="B24" s="54"/>
      <c r="C24" s="54"/>
      <c r="D24" s="54"/>
      <c r="E24" s="54"/>
      <c r="F24" s="54"/>
      <c r="G24" s="54"/>
    </row>
    <row r="25" spans="1:8" s="7" customFormat="1" ht="34.5" customHeight="1" x14ac:dyDescent="0.2">
      <c r="A25" s="56" t="s">
        <v>8</v>
      </c>
      <c r="B25" s="56"/>
      <c r="C25" s="56"/>
      <c r="D25" s="56"/>
      <c r="E25" s="56"/>
      <c r="F25" s="56"/>
      <c r="G25" s="56"/>
    </row>
    <row r="26" spans="1:8" ht="54" customHeight="1" x14ac:dyDescent="0.2">
      <c r="A26" s="9" t="s">
        <v>34</v>
      </c>
      <c r="B26" s="3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</row>
    <row r="27" spans="1:8" s="7" customFormat="1" ht="33.75" customHeight="1" x14ac:dyDescent="0.2">
      <c r="A27" s="10" t="s">
        <v>9</v>
      </c>
      <c r="B27" s="9" t="s">
        <v>10</v>
      </c>
      <c r="C27" s="9">
        <v>1</v>
      </c>
      <c r="D27" s="9">
        <v>1</v>
      </c>
      <c r="E27" s="9">
        <f t="shared" ref="E27:E34" si="0">D27-C27</f>
        <v>0</v>
      </c>
      <c r="F27" s="9">
        <f>D27/C27*100</f>
        <v>100</v>
      </c>
      <c r="G27" s="9"/>
      <c r="H27" s="1"/>
    </row>
    <row r="28" spans="1:8" s="7" customFormat="1" ht="36" customHeight="1" x14ac:dyDescent="0.2">
      <c r="A28" s="11" t="s">
        <v>11</v>
      </c>
      <c r="B28" s="9" t="s">
        <v>10</v>
      </c>
      <c r="C28" s="3">
        <v>1</v>
      </c>
      <c r="D28" s="3">
        <v>1</v>
      </c>
      <c r="E28" s="3">
        <f t="shared" si="0"/>
        <v>0</v>
      </c>
      <c r="F28" s="3">
        <f>D28/C28*100</f>
        <v>100</v>
      </c>
      <c r="G28" s="3"/>
    </row>
    <row r="29" spans="1:8" ht="42.75" customHeight="1" x14ac:dyDescent="0.2">
      <c r="A29" s="8" t="s">
        <v>12</v>
      </c>
      <c r="B29" s="9" t="s">
        <v>13</v>
      </c>
      <c r="C29" s="9">
        <v>11.3</v>
      </c>
      <c r="D29" s="9">
        <v>11.3</v>
      </c>
      <c r="E29" s="9">
        <f t="shared" si="0"/>
        <v>0</v>
      </c>
      <c r="F29" s="9">
        <f>D29/C29*100</f>
        <v>100</v>
      </c>
      <c r="G29" s="9"/>
    </row>
    <row r="30" spans="1:8" ht="34.5" customHeight="1" x14ac:dyDescent="0.2">
      <c r="A30" s="12" t="s">
        <v>11</v>
      </c>
      <c r="B30" s="3" t="s">
        <v>13</v>
      </c>
      <c r="C30" s="3">
        <v>11.3</v>
      </c>
      <c r="D30" s="3">
        <v>11.3</v>
      </c>
      <c r="E30" s="3">
        <f t="shared" si="0"/>
        <v>0</v>
      </c>
      <c r="F30" s="3">
        <f>D30/C30*100</f>
        <v>100</v>
      </c>
      <c r="G30" s="3"/>
    </row>
    <row r="31" spans="1:8" ht="27.75" customHeight="1" x14ac:dyDescent="0.2">
      <c r="A31" s="8" t="s">
        <v>14</v>
      </c>
      <c r="B31" s="9" t="s">
        <v>10</v>
      </c>
      <c r="C31" s="9">
        <v>1</v>
      </c>
      <c r="D31" s="9">
        <v>1</v>
      </c>
      <c r="E31" s="9">
        <f t="shared" si="0"/>
        <v>0</v>
      </c>
      <c r="F31" s="9">
        <v>0</v>
      </c>
      <c r="G31" s="9"/>
    </row>
    <row r="32" spans="1:8" ht="33" customHeight="1" x14ac:dyDescent="0.2">
      <c r="A32" s="12" t="s">
        <v>11</v>
      </c>
      <c r="B32" s="3" t="s">
        <v>10</v>
      </c>
      <c r="C32" s="3">
        <v>1</v>
      </c>
      <c r="D32" s="3">
        <v>1</v>
      </c>
      <c r="E32" s="3">
        <f t="shared" si="0"/>
        <v>0</v>
      </c>
      <c r="F32" s="3">
        <v>0</v>
      </c>
      <c r="G32" s="3"/>
    </row>
    <row r="33" spans="1:11" ht="51.75" customHeight="1" x14ac:dyDescent="0.2">
      <c r="A33" s="8" t="s">
        <v>35</v>
      </c>
      <c r="B33" s="3" t="s">
        <v>0</v>
      </c>
      <c r="C33" s="3" t="s">
        <v>1</v>
      </c>
      <c r="D33" s="3" t="s">
        <v>2</v>
      </c>
      <c r="E33" s="3" t="s">
        <v>3</v>
      </c>
      <c r="F33" s="3" t="s">
        <v>4</v>
      </c>
      <c r="G33" s="3" t="s">
        <v>5</v>
      </c>
      <c r="K33" s="1" t="s">
        <v>16</v>
      </c>
    </row>
    <row r="34" spans="1:11" ht="38.25" customHeight="1" x14ac:dyDescent="0.2">
      <c r="A34" s="12" t="s">
        <v>11</v>
      </c>
      <c r="B34" s="3" t="s">
        <v>6</v>
      </c>
      <c r="C34" s="14">
        <v>186891</v>
      </c>
      <c r="D34" s="14">
        <v>186891</v>
      </c>
      <c r="E34" s="14">
        <f t="shared" si="0"/>
        <v>0</v>
      </c>
      <c r="F34" s="14">
        <f>D34/C34*100</f>
        <v>100</v>
      </c>
      <c r="G34" s="9"/>
    </row>
    <row r="35" spans="1:11" ht="39" customHeight="1" x14ac:dyDescent="0.2">
      <c r="A35" s="8" t="s">
        <v>15</v>
      </c>
      <c r="B35" s="9" t="s">
        <v>6</v>
      </c>
      <c r="C35" s="13">
        <f>C34</f>
        <v>186891</v>
      </c>
      <c r="D35" s="13">
        <f>D34</f>
        <v>186891</v>
      </c>
      <c r="E35" s="13">
        <f>E34</f>
        <v>0</v>
      </c>
      <c r="F35" s="13">
        <f>F34</f>
        <v>100</v>
      </c>
      <c r="G35" s="9"/>
    </row>
    <row r="36" spans="1:11" ht="28.5" customHeight="1" x14ac:dyDescent="0.2">
      <c r="A36" s="53" t="s">
        <v>90</v>
      </c>
      <c r="B36" s="54"/>
      <c r="C36" s="54"/>
      <c r="D36" s="54"/>
      <c r="E36" s="54"/>
      <c r="F36" s="54"/>
      <c r="G36" s="55"/>
    </row>
    <row r="37" spans="1:11" ht="60.75" customHeight="1" x14ac:dyDescent="0.2">
      <c r="A37" s="54" t="s">
        <v>7</v>
      </c>
      <c r="B37" s="54"/>
      <c r="C37" s="54"/>
      <c r="D37" s="54"/>
      <c r="E37" s="54"/>
      <c r="F37" s="54"/>
      <c r="G37" s="54"/>
    </row>
    <row r="38" spans="1:11" ht="33" customHeight="1" x14ac:dyDescent="0.2">
      <c r="A38" s="56" t="s">
        <v>8</v>
      </c>
      <c r="B38" s="56"/>
      <c r="C38" s="56"/>
      <c r="D38" s="56"/>
      <c r="E38" s="56"/>
      <c r="F38" s="56"/>
      <c r="G38" s="56"/>
    </row>
    <row r="39" spans="1:11" ht="51" x14ac:dyDescent="0.2">
      <c r="A39" s="9" t="s">
        <v>34</v>
      </c>
      <c r="B39" s="3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3" t="s">
        <v>5</v>
      </c>
    </row>
    <row r="40" spans="1:11" x14ac:dyDescent="0.2">
      <c r="A40" s="10" t="s">
        <v>9</v>
      </c>
      <c r="B40" s="9" t="s">
        <v>10</v>
      </c>
      <c r="C40" s="9">
        <f>SUM(C41:C129)</f>
        <v>89</v>
      </c>
      <c r="D40" s="9">
        <f>SUM(D41:D129)</f>
        <v>89</v>
      </c>
      <c r="E40" s="9">
        <f t="shared" ref="E40:E173" si="1">D40-C40</f>
        <v>0</v>
      </c>
      <c r="F40" s="35">
        <f>D40/C40*100</f>
        <v>100</v>
      </c>
      <c r="G40" s="9"/>
    </row>
    <row r="41" spans="1:11" ht="38.25" x14ac:dyDescent="0.2">
      <c r="A41" s="12" t="s">
        <v>91</v>
      </c>
      <c r="B41" s="3" t="s">
        <v>10</v>
      </c>
      <c r="C41" s="3">
        <v>1</v>
      </c>
      <c r="D41" s="3">
        <v>1</v>
      </c>
      <c r="E41" s="3">
        <f t="shared" si="1"/>
        <v>0</v>
      </c>
      <c r="F41" s="37">
        <f>D41/C41*100</f>
        <v>100</v>
      </c>
      <c r="G41" s="9"/>
    </row>
    <row r="42" spans="1:11" ht="38.25" x14ac:dyDescent="0.2">
      <c r="A42" s="12" t="s">
        <v>92</v>
      </c>
      <c r="B42" s="3" t="s">
        <v>10</v>
      </c>
      <c r="C42" s="3">
        <v>1</v>
      </c>
      <c r="D42" s="3">
        <v>1</v>
      </c>
      <c r="E42" s="3">
        <f t="shared" si="1"/>
        <v>0</v>
      </c>
      <c r="F42" s="37">
        <f t="shared" ref="F42:F105" si="2">D42/C42*100</f>
        <v>100</v>
      </c>
      <c r="G42" s="9"/>
    </row>
    <row r="43" spans="1:11" ht="38.25" x14ac:dyDescent="0.2">
      <c r="A43" s="12" t="s">
        <v>93</v>
      </c>
      <c r="B43" s="3" t="s">
        <v>10</v>
      </c>
      <c r="C43" s="3">
        <v>1</v>
      </c>
      <c r="D43" s="3">
        <v>1</v>
      </c>
      <c r="E43" s="3">
        <f t="shared" si="1"/>
        <v>0</v>
      </c>
      <c r="F43" s="37">
        <f t="shared" si="2"/>
        <v>100</v>
      </c>
      <c r="G43" s="9"/>
    </row>
    <row r="44" spans="1:11" ht="38.25" x14ac:dyDescent="0.2">
      <c r="A44" s="12" t="s">
        <v>94</v>
      </c>
      <c r="B44" s="3" t="s">
        <v>10</v>
      </c>
      <c r="C44" s="3">
        <v>1</v>
      </c>
      <c r="D44" s="3">
        <v>1</v>
      </c>
      <c r="E44" s="3">
        <f t="shared" si="1"/>
        <v>0</v>
      </c>
      <c r="F44" s="37">
        <f t="shared" si="2"/>
        <v>100</v>
      </c>
      <c r="G44" s="9"/>
    </row>
    <row r="45" spans="1:11" ht="51" x14ac:dyDescent="0.2">
      <c r="A45" s="12" t="s">
        <v>95</v>
      </c>
      <c r="B45" s="3" t="s">
        <v>10</v>
      </c>
      <c r="C45" s="3">
        <v>1</v>
      </c>
      <c r="D45" s="3">
        <v>1</v>
      </c>
      <c r="E45" s="3">
        <f t="shared" si="1"/>
        <v>0</v>
      </c>
      <c r="F45" s="37">
        <f t="shared" si="2"/>
        <v>100</v>
      </c>
      <c r="G45" s="9"/>
    </row>
    <row r="46" spans="1:11" ht="51" x14ac:dyDescent="0.2">
      <c r="A46" s="12" t="s">
        <v>96</v>
      </c>
      <c r="B46" s="3" t="s">
        <v>10</v>
      </c>
      <c r="C46" s="3">
        <v>1</v>
      </c>
      <c r="D46" s="3">
        <v>1</v>
      </c>
      <c r="E46" s="3">
        <f t="shared" si="1"/>
        <v>0</v>
      </c>
      <c r="F46" s="37">
        <f t="shared" si="2"/>
        <v>100</v>
      </c>
      <c r="G46" s="9"/>
    </row>
    <row r="47" spans="1:11" ht="38.25" x14ac:dyDescent="0.2">
      <c r="A47" s="12" t="s">
        <v>97</v>
      </c>
      <c r="B47" s="3" t="s">
        <v>10</v>
      </c>
      <c r="C47" s="3">
        <v>1</v>
      </c>
      <c r="D47" s="3">
        <v>1</v>
      </c>
      <c r="E47" s="3">
        <f t="shared" si="1"/>
        <v>0</v>
      </c>
      <c r="F47" s="37">
        <f t="shared" si="2"/>
        <v>100</v>
      </c>
      <c r="G47" s="9"/>
    </row>
    <row r="48" spans="1:11" ht="38.25" x14ac:dyDescent="0.2">
      <c r="A48" s="12" t="s">
        <v>98</v>
      </c>
      <c r="B48" s="3" t="s">
        <v>10</v>
      </c>
      <c r="C48" s="3">
        <v>1</v>
      </c>
      <c r="D48" s="3">
        <v>1</v>
      </c>
      <c r="E48" s="3">
        <f t="shared" si="1"/>
        <v>0</v>
      </c>
      <c r="F48" s="37">
        <f t="shared" si="2"/>
        <v>100</v>
      </c>
      <c r="G48" s="9"/>
    </row>
    <row r="49" spans="1:7" ht="38.25" x14ac:dyDescent="0.2">
      <c r="A49" s="12" t="s">
        <v>99</v>
      </c>
      <c r="B49" s="3" t="s">
        <v>10</v>
      </c>
      <c r="C49" s="3">
        <v>1</v>
      </c>
      <c r="D49" s="3">
        <v>1</v>
      </c>
      <c r="E49" s="3">
        <f t="shared" si="1"/>
        <v>0</v>
      </c>
      <c r="F49" s="37">
        <f t="shared" si="2"/>
        <v>100</v>
      </c>
      <c r="G49" s="9"/>
    </row>
    <row r="50" spans="1:7" ht="38.25" x14ac:dyDescent="0.2">
      <c r="A50" s="12" t="s">
        <v>100</v>
      </c>
      <c r="B50" s="3" t="s">
        <v>10</v>
      </c>
      <c r="C50" s="3">
        <v>1</v>
      </c>
      <c r="D50" s="3">
        <v>1</v>
      </c>
      <c r="E50" s="3">
        <f t="shared" si="1"/>
        <v>0</v>
      </c>
      <c r="F50" s="37">
        <f t="shared" si="2"/>
        <v>100</v>
      </c>
      <c r="G50" s="9"/>
    </row>
    <row r="51" spans="1:7" ht="51" x14ac:dyDescent="0.2">
      <c r="A51" s="12" t="s">
        <v>101</v>
      </c>
      <c r="B51" s="3" t="s">
        <v>10</v>
      </c>
      <c r="C51" s="3">
        <v>1</v>
      </c>
      <c r="D51" s="3">
        <v>1</v>
      </c>
      <c r="E51" s="3">
        <f t="shared" si="1"/>
        <v>0</v>
      </c>
      <c r="F51" s="37">
        <f t="shared" si="2"/>
        <v>100</v>
      </c>
      <c r="G51" s="9"/>
    </row>
    <row r="52" spans="1:7" ht="38.25" x14ac:dyDescent="0.2">
      <c r="A52" s="12" t="s">
        <v>102</v>
      </c>
      <c r="B52" s="3" t="s">
        <v>10</v>
      </c>
      <c r="C52" s="3">
        <v>1</v>
      </c>
      <c r="D52" s="3">
        <v>1</v>
      </c>
      <c r="E52" s="3">
        <f t="shared" si="1"/>
        <v>0</v>
      </c>
      <c r="F52" s="37">
        <f t="shared" si="2"/>
        <v>100</v>
      </c>
      <c r="G52" s="9"/>
    </row>
    <row r="53" spans="1:7" ht="38.25" x14ac:dyDescent="0.2">
      <c r="A53" s="12" t="s">
        <v>103</v>
      </c>
      <c r="B53" s="3" t="s">
        <v>10</v>
      </c>
      <c r="C53" s="3">
        <v>1</v>
      </c>
      <c r="D53" s="3">
        <v>1</v>
      </c>
      <c r="E53" s="3">
        <f t="shared" si="1"/>
        <v>0</v>
      </c>
      <c r="F53" s="37">
        <f t="shared" si="2"/>
        <v>100</v>
      </c>
      <c r="G53" s="9"/>
    </row>
    <row r="54" spans="1:7" ht="51" x14ac:dyDescent="0.2">
      <c r="A54" s="12" t="s">
        <v>104</v>
      </c>
      <c r="B54" s="3" t="s">
        <v>10</v>
      </c>
      <c r="C54" s="3">
        <v>1</v>
      </c>
      <c r="D54" s="3">
        <v>1</v>
      </c>
      <c r="E54" s="3">
        <f t="shared" si="1"/>
        <v>0</v>
      </c>
      <c r="F54" s="37">
        <f t="shared" si="2"/>
        <v>100</v>
      </c>
      <c r="G54" s="9"/>
    </row>
    <row r="55" spans="1:7" ht="51" x14ac:dyDescent="0.2">
      <c r="A55" s="12" t="s">
        <v>105</v>
      </c>
      <c r="B55" s="3" t="s">
        <v>10</v>
      </c>
      <c r="C55" s="3">
        <v>1</v>
      </c>
      <c r="D55" s="3">
        <v>1</v>
      </c>
      <c r="E55" s="3">
        <f t="shared" si="1"/>
        <v>0</v>
      </c>
      <c r="F55" s="37">
        <f t="shared" si="2"/>
        <v>100</v>
      </c>
      <c r="G55" s="9"/>
    </row>
    <row r="56" spans="1:7" ht="38.25" x14ac:dyDescent="0.2">
      <c r="A56" s="12" t="s">
        <v>106</v>
      </c>
      <c r="B56" s="3" t="s">
        <v>10</v>
      </c>
      <c r="C56" s="3">
        <v>1</v>
      </c>
      <c r="D56" s="3">
        <v>1</v>
      </c>
      <c r="E56" s="3">
        <f t="shared" si="1"/>
        <v>0</v>
      </c>
      <c r="F56" s="37">
        <f t="shared" si="2"/>
        <v>100</v>
      </c>
      <c r="G56" s="9"/>
    </row>
    <row r="57" spans="1:7" ht="38.25" x14ac:dyDescent="0.2">
      <c r="A57" s="12" t="s">
        <v>107</v>
      </c>
      <c r="B57" s="3" t="s">
        <v>10</v>
      </c>
      <c r="C57" s="3">
        <v>1</v>
      </c>
      <c r="D57" s="3">
        <v>1</v>
      </c>
      <c r="E57" s="3">
        <f t="shared" si="1"/>
        <v>0</v>
      </c>
      <c r="F57" s="37">
        <f t="shared" si="2"/>
        <v>100</v>
      </c>
      <c r="G57" s="9"/>
    </row>
    <row r="58" spans="1:7" ht="38.25" x14ac:dyDescent="0.2">
      <c r="A58" s="12" t="s">
        <v>108</v>
      </c>
      <c r="B58" s="3" t="s">
        <v>10</v>
      </c>
      <c r="C58" s="3">
        <v>1</v>
      </c>
      <c r="D58" s="3">
        <v>1</v>
      </c>
      <c r="E58" s="3">
        <f t="shared" si="1"/>
        <v>0</v>
      </c>
      <c r="F58" s="37">
        <f t="shared" si="2"/>
        <v>100</v>
      </c>
      <c r="G58" s="9"/>
    </row>
    <row r="59" spans="1:7" ht="51" x14ac:dyDescent="0.2">
      <c r="A59" s="12" t="s">
        <v>109</v>
      </c>
      <c r="B59" s="3" t="s">
        <v>10</v>
      </c>
      <c r="C59" s="3">
        <v>1</v>
      </c>
      <c r="D59" s="3">
        <v>1</v>
      </c>
      <c r="E59" s="3">
        <f t="shared" si="1"/>
        <v>0</v>
      </c>
      <c r="F59" s="37">
        <f t="shared" si="2"/>
        <v>100</v>
      </c>
      <c r="G59" s="9"/>
    </row>
    <row r="60" spans="1:7" ht="38.25" x14ac:dyDescent="0.2">
      <c r="A60" s="12" t="s">
        <v>110</v>
      </c>
      <c r="B60" s="3" t="s">
        <v>10</v>
      </c>
      <c r="C60" s="3">
        <v>1</v>
      </c>
      <c r="D60" s="3">
        <v>1</v>
      </c>
      <c r="E60" s="3">
        <f t="shared" si="1"/>
        <v>0</v>
      </c>
      <c r="F60" s="37">
        <f t="shared" si="2"/>
        <v>100</v>
      </c>
      <c r="G60" s="9"/>
    </row>
    <row r="61" spans="1:7" ht="51" x14ac:dyDescent="0.2">
      <c r="A61" s="12" t="s">
        <v>111</v>
      </c>
      <c r="B61" s="3" t="s">
        <v>10</v>
      </c>
      <c r="C61" s="3">
        <v>1</v>
      </c>
      <c r="D61" s="3">
        <v>1</v>
      </c>
      <c r="E61" s="3">
        <f t="shared" si="1"/>
        <v>0</v>
      </c>
      <c r="F61" s="37">
        <f t="shared" si="2"/>
        <v>100</v>
      </c>
      <c r="G61" s="9"/>
    </row>
    <row r="62" spans="1:7" ht="38.25" x14ac:dyDescent="0.2">
      <c r="A62" s="12" t="s">
        <v>112</v>
      </c>
      <c r="B62" s="3" t="s">
        <v>10</v>
      </c>
      <c r="C62" s="3">
        <v>1</v>
      </c>
      <c r="D62" s="3">
        <v>1</v>
      </c>
      <c r="E62" s="3">
        <f t="shared" si="1"/>
        <v>0</v>
      </c>
      <c r="F62" s="37">
        <f t="shared" si="2"/>
        <v>100</v>
      </c>
      <c r="G62" s="9"/>
    </row>
    <row r="63" spans="1:7" ht="51" x14ac:dyDescent="0.2">
      <c r="A63" s="12" t="s">
        <v>113</v>
      </c>
      <c r="B63" s="3" t="s">
        <v>10</v>
      </c>
      <c r="C63" s="3">
        <v>1</v>
      </c>
      <c r="D63" s="3">
        <v>1</v>
      </c>
      <c r="E63" s="3">
        <f t="shared" si="1"/>
        <v>0</v>
      </c>
      <c r="F63" s="37">
        <f t="shared" si="2"/>
        <v>100</v>
      </c>
      <c r="G63" s="9"/>
    </row>
    <row r="64" spans="1:7" ht="51" x14ac:dyDescent="0.2">
      <c r="A64" s="12" t="s">
        <v>114</v>
      </c>
      <c r="B64" s="3" t="s">
        <v>10</v>
      </c>
      <c r="C64" s="3">
        <v>1</v>
      </c>
      <c r="D64" s="3">
        <v>1</v>
      </c>
      <c r="E64" s="3">
        <f t="shared" si="1"/>
        <v>0</v>
      </c>
      <c r="F64" s="37">
        <f t="shared" si="2"/>
        <v>100</v>
      </c>
      <c r="G64" s="9"/>
    </row>
    <row r="65" spans="1:7" ht="51" x14ac:dyDescent="0.2">
      <c r="A65" s="12" t="s">
        <v>115</v>
      </c>
      <c r="B65" s="3" t="s">
        <v>10</v>
      </c>
      <c r="C65" s="3">
        <v>1</v>
      </c>
      <c r="D65" s="3">
        <v>1</v>
      </c>
      <c r="E65" s="3">
        <f t="shared" si="1"/>
        <v>0</v>
      </c>
      <c r="F65" s="37">
        <f t="shared" si="2"/>
        <v>100</v>
      </c>
      <c r="G65" s="9"/>
    </row>
    <row r="66" spans="1:7" ht="51" x14ac:dyDescent="0.2">
      <c r="A66" s="12" t="s">
        <v>116</v>
      </c>
      <c r="B66" s="3" t="s">
        <v>10</v>
      </c>
      <c r="C66" s="3">
        <v>1</v>
      </c>
      <c r="D66" s="3">
        <v>1</v>
      </c>
      <c r="E66" s="3">
        <f t="shared" si="1"/>
        <v>0</v>
      </c>
      <c r="F66" s="37">
        <f t="shared" si="2"/>
        <v>100</v>
      </c>
      <c r="G66" s="9"/>
    </row>
    <row r="67" spans="1:7" ht="38.25" x14ac:dyDescent="0.2">
      <c r="A67" s="12" t="s">
        <v>117</v>
      </c>
      <c r="B67" s="3" t="s">
        <v>10</v>
      </c>
      <c r="C67" s="3">
        <v>1</v>
      </c>
      <c r="D67" s="3">
        <v>1</v>
      </c>
      <c r="E67" s="3">
        <f t="shared" si="1"/>
        <v>0</v>
      </c>
      <c r="F67" s="37">
        <f t="shared" si="2"/>
        <v>100</v>
      </c>
      <c r="G67" s="9"/>
    </row>
    <row r="68" spans="1:7" ht="51" x14ac:dyDescent="0.2">
      <c r="A68" s="12" t="s">
        <v>118</v>
      </c>
      <c r="B68" s="3" t="s">
        <v>10</v>
      </c>
      <c r="C68" s="3">
        <v>1</v>
      </c>
      <c r="D68" s="3">
        <v>1</v>
      </c>
      <c r="E68" s="3">
        <f t="shared" si="1"/>
        <v>0</v>
      </c>
      <c r="F68" s="37">
        <f t="shared" si="2"/>
        <v>100</v>
      </c>
      <c r="G68" s="9"/>
    </row>
    <row r="69" spans="1:7" ht="63.75" x14ac:dyDescent="0.2">
      <c r="A69" s="12" t="s">
        <v>119</v>
      </c>
      <c r="B69" s="3" t="s">
        <v>10</v>
      </c>
      <c r="C69" s="3">
        <v>1</v>
      </c>
      <c r="D69" s="3">
        <v>1</v>
      </c>
      <c r="E69" s="3">
        <f t="shared" si="1"/>
        <v>0</v>
      </c>
      <c r="F69" s="37">
        <f t="shared" si="2"/>
        <v>100</v>
      </c>
      <c r="G69" s="9"/>
    </row>
    <row r="70" spans="1:7" ht="25.5" x14ac:dyDescent="0.2">
      <c r="A70" s="12" t="s">
        <v>120</v>
      </c>
      <c r="B70" s="3" t="s">
        <v>10</v>
      </c>
      <c r="C70" s="3">
        <v>1</v>
      </c>
      <c r="D70" s="3">
        <v>1</v>
      </c>
      <c r="E70" s="3">
        <f t="shared" si="1"/>
        <v>0</v>
      </c>
      <c r="F70" s="37">
        <f t="shared" si="2"/>
        <v>100</v>
      </c>
      <c r="G70" s="9"/>
    </row>
    <row r="71" spans="1:7" ht="63.75" x14ac:dyDescent="0.2">
      <c r="A71" s="12" t="s">
        <v>121</v>
      </c>
      <c r="B71" s="3" t="s">
        <v>10</v>
      </c>
      <c r="C71" s="3">
        <v>1</v>
      </c>
      <c r="D71" s="3">
        <v>1</v>
      </c>
      <c r="E71" s="3">
        <f t="shared" si="1"/>
        <v>0</v>
      </c>
      <c r="F71" s="37">
        <f t="shared" si="2"/>
        <v>100</v>
      </c>
      <c r="G71" s="9"/>
    </row>
    <row r="72" spans="1:7" ht="38.25" x14ac:dyDescent="0.2">
      <c r="A72" s="12" t="s">
        <v>122</v>
      </c>
      <c r="B72" s="3" t="s">
        <v>10</v>
      </c>
      <c r="C72" s="3">
        <v>1</v>
      </c>
      <c r="D72" s="3">
        <v>1</v>
      </c>
      <c r="E72" s="3">
        <f t="shared" si="1"/>
        <v>0</v>
      </c>
      <c r="F72" s="37">
        <f t="shared" si="2"/>
        <v>100</v>
      </c>
      <c r="G72" s="9"/>
    </row>
    <row r="73" spans="1:7" ht="38.25" x14ac:dyDescent="0.2">
      <c r="A73" s="12" t="s">
        <v>123</v>
      </c>
      <c r="B73" s="3" t="s">
        <v>10</v>
      </c>
      <c r="C73" s="3">
        <v>1</v>
      </c>
      <c r="D73" s="3">
        <v>1</v>
      </c>
      <c r="E73" s="3">
        <f t="shared" si="1"/>
        <v>0</v>
      </c>
      <c r="F73" s="37">
        <f t="shared" si="2"/>
        <v>100</v>
      </c>
      <c r="G73" s="9"/>
    </row>
    <row r="74" spans="1:7" ht="25.5" x14ac:dyDescent="0.2">
      <c r="A74" s="12" t="s">
        <v>124</v>
      </c>
      <c r="B74" s="3" t="s">
        <v>10</v>
      </c>
      <c r="C74" s="3">
        <v>1</v>
      </c>
      <c r="D74" s="3">
        <v>1</v>
      </c>
      <c r="E74" s="3">
        <f t="shared" si="1"/>
        <v>0</v>
      </c>
      <c r="F74" s="37">
        <f t="shared" si="2"/>
        <v>100</v>
      </c>
      <c r="G74" s="9"/>
    </row>
    <row r="75" spans="1:7" ht="38.25" x14ac:dyDescent="0.2">
      <c r="A75" s="12" t="s">
        <v>125</v>
      </c>
      <c r="B75" s="3" t="s">
        <v>10</v>
      </c>
      <c r="C75" s="3">
        <v>1</v>
      </c>
      <c r="D75" s="3">
        <v>1</v>
      </c>
      <c r="E75" s="3">
        <f t="shared" si="1"/>
        <v>0</v>
      </c>
      <c r="F75" s="37">
        <f t="shared" si="2"/>
        <v>100</v>
      </c>
      <c r="G75" s="9"/>
    </row>
    <row r="76" spans="1:7" ht="51" x14ac:dyDescent="0.2">
      <c r="A76" s="12" t="s">
        <v>126</v>
      </c>
      <c r="B76" s="3" t="s">
        <v>10</v>
      </c>
      <c r="C76" s="3">
        <v>1</v>
      </c>
      <c r="D76" s="3">
        <v>1</v>
      </c>
      <c r="E76" s="3">
        <f t="shared" si="1"/>
        <v>0</v>
      </c>
      <c r="F76" s="37">
        <f t="shared" si="2"/>
        <v>100</v>
      </c>
      <c r="G76" s="9"/>
    </row>
    <row r="77" spans="1:7" ht="102" x14ac:dyDescent="0.2">
      <c r="A77" s="12" t="s">
        <v>127</v>
      </c>
      <c r="B77" s="3" t="s">
        <v>10</v>
      </c>
      <c r="C77" s="3">
        <v>1</v>
      </c>
      <c r="D77" s="3">
        <v>1</v>
      </c>
      <c r="E77" s="3">
        <f t="shared" si="1"/>
        <v>0</v>
      </c>
      <c r="F77" s="37">
        <f t="shared" si="2"/>
        <v>100</v>
      </c>
      <c r="G77" s="9"/>
    </row>
    <row r="78" spans="1:7" ht="38.25" x14ac:dyDescent="0.2">
      <c r="A78" s="12" t="s">
        <v>128</v>
      </c>
      <c r="B78" s="3" t="s">
        <v>10</v>
      </c>
      <c r="C78" s="3">
        <v>1</v>
      </c>
      <c r="D78" s="3">
        <v>1</v>
      </c>
      <c r="E78" s="3">
        <f t="shared" si="1"/>
        <v>0</v>
      </c>
      <c r="F78" s="37">
        <f t="shared" si="2"/>
        <v>100</v>
      </c>
      <c r="G78" s="9"/>
    </row>
    <row r="79" spans="1:7" ht="51" x14ac:dyDescent="0.2">
      <c r="A79" s="12" t="s">
        <v>129</v>
      </c>
      <c r="B79" s="3" t="s">
        <v>10</v>
      </c>
      <c r="C79" s="3">
        <v>1</v>
      </c>
      <c r="D79" s="3">
        <v>1</v>
      </c>
      <c r="E79" s="3">
        <f t="shared" si="1"/>
        <v>0</v>
      </c>
      <c r="F79" s="37">
        <f t="shared" si="2"/>
        <v>100</v>
      </c>
      <c r="G79" s="9"/>
    </row>
    <row r="80" spans="1:7" ht="25.5" x14ac:dyDescent="0.2">
      <c r="A80" s="12" t="s">
        <v>130</v>
      </c>
      <c r="B80" s="3" t="s">
        <v>10</v>
      </c>
      <c r="C80" s="3">
        <v>1</v>
      </c>
      <c r="D80" s="3">
        <v>1</v>
      </c>
      <c r="E80" s="3">
        <f t="shared" si="1"/>
        <v>0</v>
      </c>
      <c r="F80" s="37">
        <f t="shared" si="2"/>
        <v>100</v>
      </c>
      <c r="G80" s="9"/>
    </row>
    <row r="81" spans="1:7" ht="25.5" x14ac:dyDescent="0.2">
      <c r="A81" s="12" t="s">
        <v>131</v>
      </c>
      <c r="B81" s="3" t="s">
        <v>10</v>
      </c>
      <c r="C81" s="3">
        <v>1</v>
      </c>
      <c r="D81" s="3">
        <v>1</v>
      </c>
      <c r="E81" s="3">
        <f t="shared" si="1"/>
        <v>0</v>
      </c>
      <c r="F81" s="37">
        <f t="shared" si="2"/>
        <v>100</v>
      </c>
      <c r="G81" s="9"/>
    </row>
    <row r="82" spans="1:7" ht="38.25" x14ac:dyDescent="0.2">
      <c r="A82" s="12" t="s">
        <v>132</v>
      </c>
      <c r="B82" s="3" t="s">
        <v>10</v>
      </c>
      <c r="C82" s="3">
        <v>1</v>
      </c>
      <c r="D82" s="3">
        <v>1</v>
      </c>
      <c r="E82" s="3">
        <f t="shared" si="1"/>
        <v>0</v>
      </c>
      <c r="F82" s="37">
        <f t="shared" si="2"/>
        <v>100</v>
      </c>
      <c r="G82" s="9"/>
    </row>
    <row r="83" spans="1:7" ht="63.75" x14ac:dyDescent="0.2">
      <c r="A83" s="12" t="s">
        <v>167</v>
      </c>
      <c r="B83" s="3" t="s">
        <v>10</v>
      </c>
      <c r="C83" s="3">
        <v>1</v>
      </c>
      <c r="D83" s="3">
        <v>1</v>
      </c>
      <c r="E83" s="3">
        <f t="shared" si="1"/>
        <v>0</v>
      </c>
      <c r="F83" s="37">
        <f t="shared" si="2"/>
        <v>100</v>
      </c>
      <c r="G83" s="9"/>
    </row>
    <row r="84" spans="1:7" ht="102" x14ac:dyDescent="0.2">
      <c r="A84" s="12" t="s">
        <v>133</v>
      </c>
      <c r="B84" s="3" t="s">
        <v>10</v>
      </c>
      <c r="C84" s="3">
        <v>1</v>
      </c>
      <c r="D84" s="3">
        <v>1</v>
      </c>
      <c r="E84" s="3">
        <f t="shared" si="1"/>
        <v>0</v>
      </c>
      <c r="F84" s="37">
        <f t="shared" si="2"/>
        <v>100</v>
      </c>
      <c r="G84" s="9"/>
    </row>
    <row r="85" spans="1:7" ht="51" x14ac:dyDescent="0.2">
      <c r="A85" s="12" t="s">
        <v>168</v>
      </c>
      <c r="B85" s="3" t="s">
        <v>10</v>
      </c>
      <c r="C85" s="3">
        <v>1</v>
      </c>
      <c r="D85" s="3">
        <v>1</v>
      </c>
      <c r="E85" s="3">
        <f t="shared" si="1"/>
        <v>0</v>
      </c>
      <c r="F85" s="37">
        <f t="shared" si="2"/>
        <v>100</v>
      </c>
      <c r="G85" s="9"/>
    </row>
    <row r="86" spans="1:7" ht="79.5" customHeight="1" x14ac:dyDescent="0.2">
      <c r="A86" s="12" t="s">
        <v>134</v>
      </c>
      <c r="B86" s="3" t="s">
        <v>10</v>
      </c>
      <c r="C86" s="3">
        <v>1</v>
      </c>
      <c r="D86" s="3">
        <v>1</v>
      </c>
      <c r="E86" s="3">
        <f t="shared" si="1"/>
        <v>0</v>
      </c>
      <c r="F86" s="37">
        <f t="shared" si="2"/>
        <v>100</v>
      </c>
      <c r="G86" s="9"/>
    </row>
    <row r="87" spans="1:7" ht="63.75" x14ac:dyDescent="0.2">
      <c r="A87" s="12" t="s">
        <v>135</v>
      </c>
      <c r="B87" s="3" t="s">
        <v>10</v>
      </c>
      <c r="C87" s="3">
        <v>1</v>
      </c>
      <c r="D87" s="3">
        <v>1</v>
      </c>
      <c r="E87" s="3">
        <f t="shared" si="1"/>
        <v>0</v>
      </c>
      <c r="F87" s="37">
        <f t="shared" si="2"/>
        <v>100</v>
      </c>
      <c r="G87" s="9"/>
    </row>
    <row r="88" spans="1:7" ht="63.75" x14ac:dyDescent="0.2">
      <c r="A88" s="12" t="s">
        <v>136</v>
      </c>
      <c r="B88" s="3" t="s">
        <v>10</v>
      </c>
      <c r="C88" s="3">
        <v>1</v>
      </c>
      <c r="D88" s="3">
        <v>1</v>
      </c>
      <c r="E88" s="3">
        <f t="shared" si="1"/>
        <v>0</v>
      </c>
      <c r="F88" s="37">
        <f t="shared" si="2"/>
        <v>100</v>
      </c>
      <c r="G88" s="9"/>
    </row>
    <row r="89" spans="1:7" ht="51" x14ac:dyDescent="0.2">
      <c r="A89" s="12" t="s">
        <v>137</v>
      </c>
      <c r="B89" s="3" t="s">
        <v>10</v>
      </c>
      <c r="C89" s="3">
        <v>1</v>
      </c>
      <c r="D89" s="3">
        <v>1</v>
      </c>
      <c r="E89" s="3">
        <f t="shared" si="1"/>
        <v>0</v>
      </c>
      <c r="F89" s="37">
        <f t="shared" si="2"/>
        <v>100</v>
      </c>
      <c r="G89" s="9"/>
    </row>
    <row r="90" spans="1:7" ht="51" x14ac:dyDescent="0.2">
      <c r="A90" s="12" t="s">
        <v>169</v>
      </c>
      <c r="B90" s="3" t="s">
        <v>10</v>
      </c>
      <c r="C90" s="3">
        <v>1</v>
      </c>
      <c r="D90" s="3">
        <v>1</v>
      </c>
      <c r="E90" s="3">
        <f t="shared" si="1"/>
        <v>0</v>
      </c>
      <c r="F90" s="37">
        <f t="shared" si="2"/>
        <v>100</v>
      </c>
      <c r="G90" s="9"/>
    </row>
    <row r="91" spans="1:7" ht="51" x14ac:dyDescent="0.2">
      <c r="A91" s="12" t="s">
        <v>170</v>
      </c>
      <c r="B91" s="3" t="s">
        <v>10</v>
      </c>
      <c r="C91" s="3">
        <v>1</v>
      </c>
      <c r="D91" s="3">
        <v>1</v>
      </c>
      <c r="E91" s="3">
        <f t="shared" si="1"/>
        <v>0</v>
      </c>
      <c r="F91" s="37">
        <f t="shared" si="2"/>
        <v>100</v>
      </c>
      <c r="G91" s="9"/>
    </row>
    <row r="92" spans="1:7" ht="63.75" x14ac:dyDescent="0.2">
      <c r="A92" s="12" t="s">
        <v>171</v>
      </c>
      <c r="B92" s="3" t="s">
        <v>10</v>
      </c>
      <c r="C92" s="3">
        <v>1</v>
      </c>
      <c r="D92" s="3">
        <v>1</v>
      </c>
      <c r="E92" s="3">
        <f t="shared" si="1"/>
        <v>0</v>
      </c>
      <c r="F92" s="37">
        <f t="shared" si="2"/>
        <v>100</v>
      </c>
      <c r="G92" s="9"/>
    </row>
    <row r="93" spans="1:7" ht="63.75" x14ac:dyDescent="0.2">
      <c r="A93" s="12" t="s">
        <v>172</v>
      </c>
      <c r="B93" s="3" t="s">
        <v>10</v>
      </c>
      <c r="C93" s="3">
        <v>1</v>
      </c>
      <c r="D93" s="3">
        <v>1</v>
      </c>
      <c r="E93" s="3">
        <f t="shared" si="1"/>
        <v>0</v>
      </c>
      <c r="F93" s="37">
        <f t="shared" si="2"/>
        <v>100</v>
      </c>
      <c r="G93" s="9"/>
    </row>
    <row r="94" spans="1:7" ht="73.5" customHeight="1" x14ac:dyDescent="0.2">
      <c r="A94" s="12" t="s">
        <v>138</v>
      </c>
      <c r="B94" s="3" t="s">
        <v>10</v>
      </c>
      <c r="C94" s="3">
        <v>1</v>
      </c>
      <c r="D94" s="3">
        <v>1</v>
      </c>
      <c r="E94" s="3">
        <f t="shared" si="1"/>
        <v>0</v>
      </c>
      <c r="F94" s="37">
        <f t="shared" si="2"/>
        <v>100</v>
      </c>
      <c r="G94" s="9"/>
    </row>
    <row r="95" spans="1:7" ht="51" x14ac:dyDescent="0.2">
      <c r="A95" s="12" t="s">
        <v>173</v>
      </c>
      <c r="B95" s="3" t="s">
        <v>10</v>
      </c>
      <c r="C95" s="3">
        <v>1</v>
      </c>
      <c r="D95" s="3">
        <v>1</v>
      </c>
      <c r="E95" s="3">
        <f t="shared" si="1"/>
        <v>0</v>
      </c>
      <c r="F95" s="37">
        <f t="shared" si="2"/>
        <v>100</v>
      </c>
      <c r="G95" s="9"/>
    </row>
    <row r="96" spans="1:7" ht="51" x14ac:dyDescent="0.2">
      <c r="A96" s="12" t="s">
        <v>139</v>
      </c>
      <c r="B96" s="3" t="s">
        <v>10</v>
      </c>
      <c r="C96" s="3">
        <v>1</v>
      </c>
      <c r="D96" s="3">
        <v>1</v>
      </c>
      <c r="E96" s="3">
        <f t="shared" si="1"/>
        <v>0</v>
      </c>
      <c r="F96" s="37">
        <f t="shared" si="2"/>
        <v>100</v>
      </c>
      <c r="G96" s="9"/>
    </row>
    <row r="97" spans="1:7" ht="63.75" x14ac:dyDescent="0.2">
      <c r="A97" s="12" t="s">
        <v>140</v>
      </c>
      <c r="B97" s="3" t="s">
        <v>10</v>
      </c>
      <c r="C97" s="3">
        <v>1</v>
      </c>
      <c r="D97" s="3">
        <v>1</v>
      </c>
      <c r="E97" s="3">
        <f t="shared" si="1"/>
        <v>0</v>
      </c>
      <c r="F97" s="37">
        <f t="shared" si="2"/>
        <v>100</v>
      </c>
      <c r="G97" s="9"/>
    </row>
    <row r="98" spans="1:7" ht="63.75" x14ac:dyDescent="0.2">
      <c r="A98" s="12" t="s">
        <v>141</v>
      </c>
      <c r="B98" s="3" t="s">
        <v>10</v>
      </c>
      <c r="C98" s="3">
        <v>1</v>
      </c>
      <c r="D98" s="3">
        <v>1</v>
      </c>
      <c r="E98" s="3">
        <f t="shared" si="1"/>
        <v>0</v>
      </c>
      <c r="F98" s="37">
        <f t="shared" si="2"/>
        <v>100</v>
      </c>
      <c r="G98" s="9"/>
    </row>
    <row r="99" spans="1:7" ht="51" x14ac:dyDescent="0.2">
      <c r="A99" s="12" t="s">
        <v>142</v>
      </c>
      <c r="B99" s="3" t="s">
        <v>10</v>
      </c>
      <c r="C99" s="3">
        <v>1</v>
      </c>
      <c r="D99" s="3">
        <v>1</v>
      </c>
      <c r="E99" s="3">
        <f t="shared" si="1"/>
        <v>0</v>
      </c>
      <c r="F99" s="37">
        <f t="shared" si="2"/>
        <v>100</v>
      </c>
      <c r="G99" s="9"/>
    </row>
    <row r="100" spans="1:7" ht="63.75" x14ac:dyDescent="0.2">
      <c r="A100" s="12" t="s">
        <v>143</v>
      </c>
      <c r="B100" s="3" t="s">
        <v>10</v>
      </c>
      <c r="C100" s="3">
        <v>1</v>
      </c>
      <c r="D100" s="3">
        <v>1</v>
      </c>
      <c r="E100" s="3">
        <f t="shared" si="1"/>
        <v>0</v>
      </c>
      <c r="F100" s="37">
        <f t="shared" si="2"/>
        <v>100</v>
      </c>
      <c r="G100" s="9"/>
    </row>
    <row r="101" spans="1:7" ht="63.75" x14ac:dyDescent="0.2">
      <c r="A101" s="12" t="s">
        <v>174</v>
      </c>
      <c r="B101" s="3" t="s">
        <v>10</v>
      </c>
      <c r="C101" s="3">
        <v>1</v>
      </c>
      <c r="D101" s="3">
        <v>1</v>
      </c>
      <c r="E101" s="3">
        <f t="shared" si="1"/>
        <v>0</v>
      </c>
      <c r="F101" s="37">
        <f t="shared" si="2"/>
        <v>100</v>
      </c>
      <c r="G101" s="9"/>
    </row>
    <row r="102" spans="1:7" ht="63.75" x14ac:dyDescent="0.2">
      <c r="A102" s="12" t="s">
        <v>175</v>
      </c>
      <c r="B102" s="3" t="s">
        <v>10</v>
      </c>
      <c r="C102" s="3">
        <v>1</v>
      </c>
      <c r="D102" s="3">
        <v>1</v>
      </c>
      <c r="E102" s="3">
        <f t="shared" si="1"/>
        <v>0</v>
      </c>
      <c r="F102" s="37">
        <f t="shared" si="2"/>
        <v>100</v>
      </c>
      <c r="G102" s="9"/>
    </row>
    <row r="103" spans="1:7" ht="63.75" x14ac:dyDescent="0.2">
      <c r="A103" s="12" t="s">
        <v>144</v>
      </c>
      <c r="B103" s="3" t="s">
        <v>10</v>
      </c>
      <c r="C103" s="3">
        <v>1</v>
      </c>
      <c r="D103" s="3">
        <v>1</v>
      </c>
      <c r="E103" s="3">
        <f t="shared" si="1"/>
        <v>0</v>
      </c>
      <c r="F103" s="37">
        <f t="shared" si="2"/>
        <v>100</v>
      </c>
      <c r="G103" s="9"/>
    </row>
    <row r="104" spans="1:7" ht="63.75" x14ac:dyDescent="0.2">
      <c r="A104" s="12" t="s">
        <v>145</v>
      </c>
      <c r="B104" s="3" t="s">
        <v>10</v>
      </c>
      <c r="C104" s="3">
        <v>1</v>
      </c>
      <c r="D104" s="3">
        <v>1</v>
      </c>
      <c r="E104" s="3">
        <f t="shared" si="1"/>
        <v>0</v>
      </c>
      <c r="F104" s="37">
        <f t="shared" si="2"/>
        <v>100</v>
      </c>
      <c r="G104" s="9"/>
    </row>
    <row r="105" spans="1:7" ht="63.75" x14ac:dyDescent="0.2">
      <c r="A105" s="12" t="s">
        <v>146</v>
      </c>
      <c r="B105" s="3" t="s">
        <v>10</v>
      </c>
      <c r="C105" s="3">
        <v>1</v>
      </c>
      <c r="D105" s="3">
        <v>1</v>
      </c>
      <c r="E105" s="3">
        <f t="shared" si="1"/>
        <v>0</v>
      </c>
      <c r="F105" s="37">
        <f t="shared" si="2"/>
        <v>100</v>
      </c>
      <c r="G105" s="9"/>
    </row>
    <row r="106" spans="1:7" ht="76.5" x14ac:dyDescent="0.2">
      <c r="A106" s="12" t="s">
        <v>147</v>
      </c>
      <c r="B106" s="3" t="s">
        <v>10</v>
      </c>
      <c r="C106" s="3">
        <v>1</v>
      </c>
      <c r="D106" s="3">
        <v>1</v>
      </c>
      <c r="E106" s="3">
        <f t="shared" si="1"/>
        <v>0</v>
      </c>
      <c r="F106" s="37">
        <f t="shared" ref="F106:F129" si="3">D106/C106*100</f>
        <v>100</v>
      </c>
      <c r="G106" s="9"/>
    </row>
    <row r="107" spans="1:7" ht="63.75" x14ac:dyDescent="0.2">
      <c r="A107" s="12" t="s">
        <v>176</v>
      </c>
      <c r="B107" s="3" t="s">
        <v>10</v>
      </c>
      <c r="C107" s="3">
        <v>1</v>
      </c>
      <c r="D107" s="3">
        <v>1</v>
      </c>
      <c r="E107" s="3">
        <f t="shared" si="1"/>
        <v>0</v>
      </c>
      <c r="F107" s="37">
        <f t="shared" si="3"/>
        <v>100</v>
      </c>
      <c r="G107" s="9"/>
    </row>
    <row r="108" spans="1:7" ht="80.25" customHeight="1" x14ac:dyDescent="0.2">
      <c r="A108" s="12" t="s">
        <v>148</v>
      </c>
      <c r="B108" s="3" t="s">
        <v>10</v>
      </c>
      <c r="C108" s="3">
        <v>1</v>
      </c>
      <c r="D108" s="3">
        <v>1</v>
      </c>
      <c r="E108" s="3">
        <f t="shared" si="1"/>
        <v>0</v>
      </c>
      <c r="F108" s="37">
        <f t="shared" si="3"/>
        <v>100</v>
      </c>
      <c r="G108" s="9"/>
    </row>
    <row r="109" spans="1:7" ht="76.5" x14ac:dyDescent="0.2">
      <c r="A109" s="12" t="s">
        <v>149</v>
      </c>
      <c r="B109" s="3" t="s">
        <v>10</v>
      </c>
      <c r="C109" s="3">
        <v>1</v>
      </c>
      <c r="D109" s="3">
        <v>1</v>
      </c>
      <c r="E109" s="3">
        <f t="shared" si="1"/>
        <v>0</v>
      </c>
      <c r="F109" s="37">
        <f t="shared" si="3"/>
        <v>100</v>
      </c>
      <c r="G109" s="9"/>
    </row>
    <row r="110" spans="1:7" ht="63.75" x14ac:dyDescent="0.2">
      <c r="A110" s="12" t="s">
        <v>177</v>
      </c>
      <c r="B110" s="3" t="s">
        <v>10</v>
      </c>
      <c r="C110" s="3">
        <v>1</v>
      </c>
      <c r="D110" s="3">
        <v>1</v>
      </c>
      <c r="E110" s="3">
        <f t="shared" si="1"/>
        <v>0</v>
      </c>
      <c r="F110" s="37">
        <f t="shared" si="3"/>
        <v>100</v>
      </c>
      <c r="G110" s="9"/>
    </row>
    <row r="111" spans="1:7" ht="63.75" x14ac:dyDescent="0.2">
      <c r="A111" s="12" t="s">
        <v>178</v>
      </c>
      <c r="B111" s="3" t="s">
        <v>10</v>
      </c>
      <c r="C111" s="3">
        <v>1</v>
      </c>
      <c r="D111" s="3">
        <v>1</v>
      </c>
      <c r="E111" s="3">
        <f t="shared" si="1"/>
        <v>0</v>
      </c>
      <c r="F111" s="37">
        <f t="shared" si="3"/>
        <v>100</v>
      </c>
      <c r="G111" s="9"/>
    </row>
    <row r="112" spans="1:7" ht="63.75" x14ac:dyDescent="0.2">
      <c r="A112" s="12" t="s">
        <v>179</v>
      </c>
      <c r="B112" s="3" t="s">
        <v>10</v>
      </c>
      <c r="C112" s="3">
        <v>1</v>
      </c>
      <c r="D112" s="3">
        <v>1</v>
      </c>
      <c r="E112" s="3">
        <f t="shared" si="1"/>
        <v>0</v>
      </c>
      <c r="F112" s="37">
        <f t="shared" si="3"/>
        <v>100</v>
      </c>
      <c r="G112" s="9"/>
    </row>
    <row r="113" spans="1:7" ht="51" x14ac:dyDescent="0.2">
      <c r="A113" s="12" t="s">
        <v>150</v>
      </c>
      <c r="B113" s="3" t="s">
        <v>10</v>
      </c>
      <c r="C113" s="3">
        <v>1</v>
      </c>
      <c r="D113" s="3">
        <v>1</v>
      </c>
      <c r="E113" s="3">
        <f t="shared" si="1"/>
        <v>0</v>
      </c>
      <c r="F113" s="37">
        <f t="shared" si="3"/>
        <v>100</v>
      </c>
      <c r="G113" s="9"/>
    </row>
    <row r="114" spans="1:7" ht="63.75" x14ac:dyDescent="0.2">
      <c r="A114" s="12" t="s">
        <v>151</v>
      </c>
      <c r="B114" s="3" t="s">
        <v>10</v>
      </c>
      <c r="C114" s="3">
        <v>1</v>
      </c>
      <c r="D114" s="3">
        <v>1</v>
      </c>
      <c r="E114" s="3">
        <f t="shared" si="1"/>
        <v>0</v>
      </c>
      <c r="F114" s="37">
        <f t="shared" si="3"/>
        <v>100</v>
      </c>
      <c r="G114" s="9"/>
    </row>
    <row r="115" spans="1:7" ht="63.75" x14ac:dyDescent="0.2">
      <c r="A115" s="12" t="s">
        <v>152</v>
      </c>
      <c r="B115" s="3" t="s">
        <v>10</v>
      </c>
      <c r="C115" s="3">
        <v>1</v>
      </c>
      <c r="D115" s="3">
        <v>1</v>
      </c>
      <c r="E115" s="3">
        <f t="shared" si="1"/>
        <v>0</v>
      </c>
      <c r="F115" s="37">
        <f t="shared" si="3"/>
        <v>100</v>
      </c>
      <c r="G115" s="9"/>
    </row>
    <row r="116" spans="1:7" ht="51" x14ac:dyDescent="0.2">
      <c r="A116" s="12" t="s">
        <v>153</v>
      </c>
      <c r="B116" s="3" t="s">
        <v>10</v>
      </c>
      <c r="C116" s="3">
        <v>1</v>
      </c>
      <c r="D116" s="3">
        <v>1</v>
      </c>
      <c r="E116" s="3">
        <f t="shared" si="1"/>
        <v>0</v>
      </c>
      <c r="F116" s="37">
        <f t="shared" si="3"/>
        <v>100</v>
      </c>
      <c r="G116" s="9"/>
    </row>
    <row r="117" spans="1:7" ht="51" x14ac:dyDescent="0.2">
      <c r="A117" s="12" t="s">
        <v>154</v>
      </c>
      <c r="B117" s="3" t="s">
        <v>10</v>
      </c>
      <c r="C117" s="3">
        <v>1</v>
      </c>
      <c r="D117" s="3">
        <v>1</v>
      </c>
      <c r="E117" s="3">
        <f t="shared" si="1"/>
        <v>0</v>
      </c>
      <c r="F117" s="37">
        <f t="shared" si="3"/>
        <v>100</v>
      </c>
      <c r="G117" s="9"/>
    </row>
    <row r="118" spans="1:7" ht="51" x14ac:dyDescent="0.2">
      <c r="A118" s="12" t="s">
        <v>155</v>
      </c>
      <c r="B118" s="3" t="s">
        <v>10</v>
      </c>
      <c r="C118" s="3">
        <v>1</v>
      </c>
      <c r="D118" s="3">
        <v>1</v>
      </c>
      <c r="E118" s="3">
        <f t="shared" si="1"/>
        <v>0</v>
      </c>
      <c r="F118" s="37">
        <f t="shared" si="3"/>
        <v>100</v>
      </c>
      <c r="G118" s="9"/>
    </row>
    <row r="119" spans="1:7" ht="63.75" x14ac:dyDescent="0.2">
      <c r="A119" s="12" t="s">
        <v>156</v>
      </c>
      <c r="B119" s="3" t="s">
        <v>10</v>
      </c>
      <c r="C119" s="3">
        <v>1</v>
      </c>
      <c r="D119" s="3">
        <v>1</v>
      </c>
      <c r="E119" s="3">
        <f t="shared" si="1"/>
        <v>0</v>
      </c>
      <c r="F119" s="37">
        <f t="shared" si="3"/>
        <v>100</v>
      </c>
      <c r="G119" s="9"/>
    </row>
    <row r="120" spans="1:7" ht="51" x14ac:dyDescent="0.2">
      <c r="A120" s="12" t="s">
        <v>157</v>
      </c>
      <c r="B120" s="3" t="s">
        <v>10</v>
      </c>
      <c r="C120" s="3">
        <v>1</v>
      </c>
      <c r="D120" s="3">
        <v>1</v>
      </c>
      <c r="E120" s="3">
        <f t="shared" si="1"/>
        <v>0</v>
      </c>
      <c r="F120" s="37">
        <f t="shared" si="3"/>
        <v>100</v>
      </c>
      <c r="G120" s="9"/>
    </row>
    <row r="121" spans="1:7" ht="51" x14ac:dyDescent="0.2">
      <c r="A121" s="12" t="s">
        <v>158</v>
      </c>
      <c r="B121" s="3" t="s">
        <v>10</v>
      </c>
      <c r="C121" s="3">
        <v>1</v>
      </c>
      <c r="D121" s="3">
        <v>1</v>
      </c>
      <c r="E121" s="3">
        <f t="shared" si="1"/>
        <v>0</v>
      </c>
      <c r="F121" s="37">
        <f t="shared" si="3"/>
        <v>100</v>
      </c>
      <c r="G121" s="9"/>
    </row>
    <row r="122" spans="1:7" ht="63.75" x14ac:dyDescent="0.2">
      <c r="A122" s="12" t="s">
        <v>159</v>
      </c>
      <c r="B122" s="3" t="s">
        <v>10</v>
      </c>
      <c r="C122" s="3">
        <v>1</v>
      </c>
      <c r="D122" s="3">
        <v>1</v>
      </c>
      <c r="E122" s="3">
        <f t="shared" si="1"/>
        <v>0</v>
      </c>
      <c r="F122" s="37">
        <f t="shared" si="3"/>
        <v>100</v>
      </c>
      <c r="G122" s="9"/>
    </row>
    <row r="123" spans="1:7" ht="38.25" x14ac:dyDescent="0.2">
      <c r="A123" s="12" t="s">
        <v>160</v>
      </c>
      <c r="B123" s="3" t="s">
        <v>10</v>
      </c>
      <c r="C123" s="3">
        <v>1</v>
      </c>
      <c r="D123" s="3">
        <v>1</v>
      </c>
      <c r="E123" s="3">
        <f t="shared" si="1"/>
        <v>0</v>
      </c>
      <c r="F123" s="37">
        <f t="shared" si="3"/>
        <v>100</v>
      </c>
      <c r="G123" s="9"/>
    </row>
    <row r="124" spans="1:7" ht="38.25" x14ac:dyDescent="0.2">
      <c r="A124" s="12" t="s">
        <v>161</v>
      </c>
      <c r="B124" s="3" t="s">
        <v>10</v>
      </c>
      <c r="C124" s="3">
        <v>1</v>
      </c>
      <c r="D124" s="3">
        <v>1</v>
      </c>
      <c r="E124" s="3">
        <f t="shared" si="1"/>
        <v>0</v>
      </c>
      <c r="F124" s="37">
        <f t="shared" si="3"/>
        <v>100</v>
      </c>
      <c r="G124" s="9"/>
    </row>
    <row r="125" spans="1:7" ht="38.25" x14ac:dyDescent="0.2">
      <c r="A125" s="12" t="s">
        <v>162</v>
      </c>
      <c r="B125" s="3" t="s">
        <v>10</v>
      </c>
      <c r="C125" s="3">
        <v>1</v>
      </c>
      <c r="D125" s="3">
        <v>1</v>
      </c>
      <c r="E125" s="3">
        <f t="shared" si="1"/>
        <v>0</v>
      </c>
      <c r="F125" s="37">
        <f t="shared" si="3"/>
        <v>100</v>
      </c>
      <c r="G125" s="9"/>
    </row>
    <row r="126" spans="1:7" ht="38.25" x14ac:dyDescent="0.2">
      <c r="A126" s="12" t="s">
        <v>163</v>
      </c>
      <c r="B126" s="3" t="s">
        <v>10</v>
      </c>
      <c r="C126" s="3">
        <v>1</v>
      </c>
      <c r="D126" s="3">
        <v>1</v>
      </c>
      <c r="E126" s="3">
        <f t="shared" si="1"/>
        <v>0</v>
      </c>
      <c r="F126" s="37">
        <f t="shared" si="3"/>
        <v>100</v>
      </c>
      <c r="G126" s="9"/>
    </row>
    <row r="127" spans="1:7" ht="38.25" x14ac:dyDescent="0.2">
      <c r="A127" s="12" t="s">
        <v>164</v>
      </c>
      <c r="B127" s="3" t="s">
        <v>10</v>
      </c>
      <c r="C127" s="3">
        <v>1</v>
      </c>
      <c r="D127" s="3">
        <v>1</v>
      </c>
      <c r="E127" s="3">
        <f t="shared" si="1"/>
        <v>0</v>
      </c>
      <c r="F127" s="37">
        <f t="shared" si="3"/>
        <v>100</v>
      </c>
      <c r="G127" s="9"/>
    </row>
    <row r="128" spans="1:7" ht="38.25" x14ac:dyDescent="0.2">
      <c r="A128" s="12" t="s">
        <v>165</v>
      </c>
      <c r="B128" s="3" t="s">
        <v>10</v>
      </c>
      <c r="C128" s="3">
        <v>1</v>
      </c>
      <c r="D128" s="3">
        <v>1</v>
      </c>
      <c r="E128" s="3">
        <f t="shared" si="1"/>
        <v>0</v>
      </c>
      <c r="F128" s="37">
        <f t="shared" si="3"/>
        <v>100</v>
      </c>
      <c r="G128" s="9"/>
    </row>
    <row r="129" spans="1:7" ht="25.5" x14ac:dyDescent="0.2">
      <c r="A129" s="12" t="s">
        <v>166</v>
      </c>
      <c r="B129" s="3" t="s">
        <v>10</v>
      </c>
      <c r="C129" s="3">
        <v>1</v>
      </c>
      <c r="D129" s="3">
        <v>1</v>
      </c>
      <c r="E129" s="3">
        <f t="shared" si="1"/>
        <v>0</v>
      </c>
      <c r="F129" s="37">
        <f t="shared" si="3"/>
        <v>100</v>
      </c>
      <c r="G129" s="9"/>
    </row>
    <row r="130" spans="1:7" ht="53.25" customHeight="1" x14ac:dyDescent="0.2">
      <c r="A130" s="8" t="s">
        <v>184</v>
      </c>
      <c r="B130" s="9" t="s">
        <v>13</v>
      </c>
      <c r="C130" s="9">
        <f>SUM(C131:C172)</f>
        <v>778.80000000000007</v>
      </c>
      <c r="D130" s="9">
        <f>SUM(D131:D172)</f>
        <v>644.5</v>
      </c>
      <c r="E130" s="9">
        <f t="shared" si="1"/>
        <v>-134.30000000000007</v>
      </c>
      <c r="F130" s="35">
        <f>D130/C130*100</f>
        <v>82.755521314843335</v>
      </c>
      <c r="G130" s="9"/>
    </row>
    <row r="131" spans="1:7" ht="38.25" x14ac:dyDescent="0.2">
      <c r="A131" s="12" t="s">
        <v>91</v>
      </c>
      <c r="B131" s="3" t="s">
        <v>13</v>
      </c>
      <c r="C131" s="3">
        <v>3.7</v>
      </c>
      <c r="D131" s="3">
        <v>3.7</v>
      </c>
      <c r="E131" s="3">
        <f t="shared" si="1"/>
        <v>0</v>
      </c>
      <c r="F131" s="3">
        <f t="shared" ref="F131:F171" si="4">D131/C131*100</f>
        <v>100</v>
      </c>
      <c r="G131" s="9"/>
    </row>
    <row r="132" spans="1:7" ht="38.25" x14ac:dyDescent="0.2">
      <c r="A132" s="12" t="s">
        <v>92</v>
      </c>
      <c r="B132" s="3" t="s">
        <v>13</v>
      </c>
      <c r="C132" s="3">
        <v>11.6</v>
      </c>
      <c r="D132" s="3">
        <v>11.6</v>
      </c>
      <c r="E132" s="3">
        <f t="shared" si="1"/>
        <v>0</v>
      </c>
      <c r="F132" s="3">
        <f t="shared" si="4"/>
        <v>100</v>
      </c>
      <c r="G132" s="9"/>
    </row>
    <row r="133" spans="1:7" ht="38.25" x14ac:dyDescent="0.2">
      <c r="A133" s="12" t="s">
        <v>93</v>
      </c>
      <c r="B133" s="3" t="s">
        <v>13</v>
      </c>
      <c r="C133" s="3">
        <v>7</v>
      </c>
      <c r="D133" s="3"/>
      <c r="E133" s="3">
        <f t="shared" si="1"/>
        <v>-7</v>
      </c>
      <c r="F133" s="3">
        <f t="shared" si="4"/>
        <v>0</v>
      </c>
      <c r="G133" s="9"/>
    </row>
    <row r="134" spans="1:7" ht="38.25" x14ac:dyDescent="0.2">
      <c r="A134" s="12" t="s">
        <v>94</v>
      </c>
      <c r="B134" s="3" t="s">
        <v>13</v>
      </c>
      <c r="C134" s="3">
        <v>13.4</v>
      </c>
      <c r="D134" s="3">
        <v>13.4</v>
      </c>
      <c r="E134" s="3">
        <f t="shared" si="1"/>
        <v>0</v>
      </c>
      <c r="F134" s="3">
        <f t="shared" si="4"/>
        <v>100</v>
      </c>
      <c r="G134" s="9"/>
    </row>
    <row r="135" spans="1:7" ht="51" x14ac:dyDescent="0.2">
      <c r="A135" s="12" t="s">
        <v>95</v>
      </c>
      <c r="B135" s="3" t="s">
        <v>13</v>
      </c>
      <c r="C135" s="3">
        <v>13</v>
      </c>
      <c r="D135" s="3">
        <v>13</v>
      </c>
      <c r="E135" s="3">
        <f t="shared" si="1"/>
        <v>0</v>
      </c>
      <c r="F135" s="3">
        <f t="shared" si="4"/>
        <v>100</v>
      </c>
      <c r="G135" s="9"/>
    </row>
    <row r="136" spans="1:7" ht="51" x14ac:dyDescent="0.2">
      <c r="A136" s="12" t="s">
        <v>96</v>
      </c>
      <c r="B136" s="3" t="s">
        <v>13</v>
      </c>
      <c r="C136" s="3">
        <v>11.9</v>
      </c>
      <c r="D136" s="3">
        <v>11.9</v>
      </c>
      <c r="E136" s="3">
        <f t="shared" si="1"/>
        <v>0</v>
      </c>
      <c r="F136" s="3">
        <f t="shared" si="4"/>
        <v>100</v>
      </c>
      <c r="G136" s="9"/>
    </row>
    <row r="137" spans="1:7" ht="38.25" x14ac:dyDescent="0.2">
      <c r="A137" s="12" t="s">
        <v>97</v>
      </c>
      <c r="B137" s="3" t="s">
        <v>13</v>
      </c>
      <c r="C137" s="3">
        <v>11.3</v>
      </c>
      <c r="D137" s="3">
        <v>11.3</v>
      </c>
      <c r="E137" s="3">
        <f t="shared" si="1"/>
        <v>0</v>
      </c>
      <c r="F137" s="3">
        <f t="shared" si="4"/>
        <v>100</v>
      </c>
      <c r="G137" s="9"/>
    </row>
    <row r="138" spans="1:7" ht="38.25" x14ac:dyDescent="0.2">
      <c r="A138" s="12" t="s">
        <v>98</v>
      </c>
      <c r="B138" s="3" t="s">
        <v>13</v>
      </c>
      <c r="C138" s="3">
        <v>11.2</v>
      </c>
      <c r="D138" s="3">
        <v>11.2</v>
      </c>
      <c r="E138" s="3">
        <f t="shared" si="1"/>
        <v>0</v>
      </c>
      <c r="F138" s="3">
        <f t="shared" si="4"/>
        <v>100</v>
      </c>
      <c r="G138" s="9"/>
    </row>
    <row r="139" spans="1:7" ht="38.25" x14ac:dyDescent="0.2">
      <c r="A139" s="12" t="s">
        <v>99</v>
      </c>
      <c r="B139" s="3" t="s">
        <v>13</v>
      </c>
      <c r="C139" s="3">
        <v>11.2</v>
      </c>
      <c r="D139" s="3">
        <v>11.2</v>
      </c>
      <c r="E139" s="3">
        <f t="shared" si="1"/>
        <v>0</v>
      </c>
      <c r="F139" s="3">
        <f t="shared" si="4"/>
        <v>100</v>
      </c>
      <c r="G139" s="9"/>
    </row>
    <row r="140" spans="1:7" ht="38.25" x14ac:dyDescent="0.2">
      <c r="A140" s="12" t="s">
        <v>100</v>
      </c>
      <c r="B140" s="3" t="s">
        <v>13</v>
      </c>
      <c r="C140" s="3">
        <v>14.2</v>
      </c>
      <c r="D140" s="3">
        <v>14.2</v>
      </c>
      <c r="E140" s="3">
        <f t="shared" si="1"/>
        <v>0</v>
      </c>
      <c r="F140" s="3">
        <f t="shared" si="4"/>
        <v>100</v>
      </c>
      <c r="G140" s="9"/>
    </row>
    <row r="141" spans="1:7" ht="51" x14ac:dyDescent="0.2">
      <c r="A141" s="12" t="s">
        <v>101</v>
      </c>
      <c r="B141" s="3" t="s">
        <v>13</v>
      </c>
      <c r="C141" s="3">
        <v>25</v>
      </c>
      <c r="D141" s="3">
        <v>25</v>
      </c>
      <c r="E141" s="3">
        <f t="shared" si="1"/>
        <v>0</v>
      </c>
      <c r="F141" s="3">
        <f t="shared" si="4"/>
        <v>100</v>
      </c>
      <c r="G141" s="9"/>
    </row>
    <row r="142" spans="1:7" ht="38.25" x14ac:dyDescent="0.2">
      <c r="A142" s="12" t="s">
        <v>102</v>
      </c>
      <c r="B142" s="3" t="s">
        <v>13</v>
      </c>
      <c r="C142" s="3">
        <v>32.9</v>
      </c>
      <c r="D142" s="3">
        <v>32.9</v>
      </c>
      <c r="E142" s="3">
        <f t="shared" si="1"/>
        <v>0</v>
      </c>
      <c r="F142" s="3">
        <f t="shared" si="4"/>
        <v>100</v>
      </c>
      <c r="G142" s="9"/>
    </row>
    <row r="143" spans="1:7" ht="38.25" x14ac:dyDescent="0.2">
      <c r="A143" s="12" t="s">
        <v>103</v>
      </c>
      <c r="B143" s="3" t="s">
        <v>13</v>
      </c>
      <c r="C143" s="3">
        <v>31.6</v>
      </c>
      <c r="D143" s="3">
        <v>31.6</v>
      </c>
      <c r="E143" s="3">
        <f t="shared" si="1"/>
        <v>0</v>
      </c>
      <c r="F143" s="3">
        <f t="shared" si="4"/>
        <v>100</v>
      </c>
      <c r="G143" s="9"/>
    </row>
    <row r="144" spans="1:7" ht="51" x14ac:dyDescent="0.2">
      <c r="A144" s="12" t="s">
        <v>104</v>
      </c>
      <c r="B144" s="3" t="s">
        <v>13</v>
      </c>
      <c r="C144" s="3">
        <v>37.4</v>
      </c>
      <c r="D144" s="3">
        <v>37.4</v>
      </c>
      <c r="E144" s="3">
        <f t="shared" si="1"/>
        <v>0</v>
      </c>
      <c r="F144" s="3">
        <f t="shared" si="4"/>
        <v>100</v>
      </c>
      <c r="G144" s="9"/>
    </row>
    <row r="145" spans="1:7" ht="51" x14ac:dyDescent="0.2">
      <c r="A145" s="12" t="s">
        <v>105</v>
      </c>
      <c r="B145" s="3" t="s">
        <v>13</v>
      </c>
      <c r="C145" s="3">
        <v>33.5</v>
      </c>
      <c r="D145" s="3">
        <v>33.5</v>
      </c>
      <c r="E145" s="3">
        <f t="shared" si="1"/>
        <v>0</v>
      </c>
      <c r="F145" s="3">
        <f t="shared" si="4"/>
        <v>100</v>
      </c>
      <c r="G145" s="9"/>
    </row>
    <row r="146" spans="1:7" ht="38.25" x14ac:dyDescent="0.2">
      <c r="A146" s="12" t="s">
        <v>106</v>
      </c>
      <c r="B146" s="3" t="s">
        <v>13</v>
      </c>
      <c r="C146" s="3">
        <v>8.6</v>
      </c>
      <c r="D146" s="3">
        <v>8.6</v>
      </c>
      <c r="E146" s="3">
        <f t="shared" si="1"/>
        <v>0</v>
      </c>
      <c r="F146" s="3">
        <f t="shared" si="4"/>
        <v>100</v>
      </c>
      <c r="G146" s="9"/>
    </row>
    <row r="147" spans="1:7" ht="38.25" x14ac:dyDescent="0.2">
      <c r="A147" s="12" t="s">
        <v>107</v>
      </c>
      <c r="B147" s="3" t="s">
        <v>13</v>
      </c>
      <c r="C147" s="3">
        <v>12.1</v>
      </c>
      <c r="D147" s="3">
        <v>8</v>
      </c>
      <c r="E147" s="3">
        <f t="shared" si="1"/>
        <v>-4.0999999999999996</v>
      </c>
      <c r="F147" s="36">
        <f t="shared" si="4"/>
        <v>66.11570247933885</v>
      </c>
      <c r="G147" s="9"/>
    </row>
    <row r="148" spans="1:7" ht="38.25" x14ac:dyDescent="0.2">
      <c r="A148" s="12" t="s">
        <v>108</v>
      </c>
      <c r="B148" s="3" t="s">
        <v>13</v>
      </c>
      <c r="C148" s="3">
        <v>5.4</v>
      </c>
      <c r="D148" s="3">
        <v>5.4</v>
      </c>
      <c r="E148" s="3">
        <f t="shared" si="1"/>
        <v>0</v>
      </c>
      <c r="F148" s="3">
        <f t="shared" si="4"/>
        <v>100</v>
      </c>
      <c r="G148" s="9"/>
    </row>
    <row r="149" spans="1:7" ht="51" x14ac:dyDescent="0.2">
      <c r="A149" s="12" t="s">
        <v>109</v>
      </c>
      <c r="B149" s="3" t="s">
        <v>13</v>
      </c>
      <c r="C149" s="3">
        <v>6.3</v>
      </c>
      <c r="D149" s="3"/>
      <c r="E149" s="3">
        <f t="shared" si="1"/>
        <v>-6.3</v>
      </c>
      <c r="F149" s="3">
        <f t="shared" si="4"/>
        <v>0</v>
      </c>
      <c r="G149" s="9"/>
    </row>
    <row r="150" spans="1:7" ht="38.25" x14ac:dyDescent="0.2">
      <c r="A150" s="12" t="s">
        <v>110</v>
      </c>
      <c r="B150" s="3" t="s">
        <v>13</v>
      </c>
      <c r="C150" s="3">
        <v>9.6</v>
      </c>
      <c r="D150" s="3"/>
      <c r="E150" s="3">
        <f t="shared" si="1"/>
        <v>-9.6</v>
      </c>
      <c r="F150" s="3">
        <f t="shared" si="4"/>
        <v>0</v>
      </c>
      <c r="G150" s="9"/>
    </row>
    <row r="151" spans="1:7" ht="51" x14ac:dyDescent="0.2">
      <c r="A151" s="12" t="s">
        <v>111</v>
      </c>
      <c r="B151" s="3" t="s">
        <v>13</v>
      </c>
      <c r="C151" s="3">
        <v>9.6</v>
      </c>
      <c r="D151" s="3"/>
      <c r="E151" s="3">
        <f t="shared" si="1"/>
        <v>-9.6</v>
      </c>
      <c r="F151" s="3">
        <f t="shared" si="4"/>
        <v>0</v>
      </c>
      <c r="G151" s="9"/>
    </row>
    <row r="152" spans="1:7" ht="38.25" x14ac:dyDescent="0.2">
      <c r="A152" s="12" t="s">
        <v>112</v>
      </c>
      <c r="B152" s="3" t="s">
        <v>13</v>
      </c>
      <c r="C152" s="3">
        <v>24</v>
      </c>
      <c r="D152" s="3">
        <v>24</v>
      </c>
      <c r="E152" s="3">
        <f t="shared" si="1"/>
        <v>0</v>
      </c>
      <c r="F152" s="3">
        <f t="shared" si="4"/>
        <v>100</v>
      </c>
      <c r="G152" s="9"/>
    </row>
    <row r="153" spans="1:7" ht="51" x14ac:dyDescent="0.2">
      <c r="A153" s="12" t="s">
        <v>113</v>
      </c>
      <c r="B153" s="3" t="s">
        <v>13</v>
      </c>
      <c r="C153" s="3">
        <v>9.6</v>
      </c>
      <c r="D153" s="3">
        <v>5.2</v>
      </c>
      <c r="E153" s="3">
        <f t="shared" si="1"/>
        <v>-4.3999999999999995</v>
      </c>
      <c r="F153" s="36">
        <f t="shared" si="4"/>
        <v>54.166666666666671</v>
      </c>
      <c r="G153" s="9"/>
    </row>
    <row r="154" spans="1:7" ht="51" x14ac:dyDescent="0.2">
      <c r="A154" s="12" t="s">
        <v>114</v>
      </c>
      <c r="B154" s="3" t="s">
        <v>13</v>
      </c>
      <c r="C154" s="3">
        <v>4.5999999999999996</v>
      </c>
      <c r="D154" s="3">
        <v>3.1</v>
      </c>
      <c r="E154" s="3">
        <f t="shared" si="1"/>
        <v>-1.4999999999999996</v>
      </c>
      <c r="F154" s="36">
        <f t="shared" si="4"/>
        <v>67.391304347826093</v>
      </c>
      <c r="G154" s="9"/>
    </row>
    <row r="155" spans="1:7" ht="51" x14ac:dyDescent="0.2">
      <c r="A155" s="12" t="s">
        <v>115</v>
      </c>
      <c r="B155" s="3" t="s">
        <v>13</v>
      </c>
      <c r="C155" s="3">
        <v>6.7</v>
      </c>
      <c r="D155" s="3">
        <v>6.7</v>
      </c>
      <c r="E155" s="3">
        <f t="shared" si="1"/>
        <v>0</v>
      </c>
      <c r="F155" s="3">
        <f t="shared" si="4"/>
        <v>100</v>
      </c>
      <c r="G155" s="9"/>
    </row>
    <row r="156" spans="1:7" ht="51" x14ac:dyDescent="0.2">
      <c r="A156" s="12" t="s">
        <v>116</v>
      </c>
      <c r="B156" s="3" t="s">
        <v>13</v>
      </c>
      <c r="C156" s="3">
        <v>16</v>
      </c>
      <c r="D156" s="3">
        <v>16</v>
      </c>
      <c r="E156" s="3">
        <f t="shared" si="1"/>
        <v>0</v>
      </c>
      <c r="F156" s="3">
        <f t="shared" si="4"/>
        <v>100</v>
      </c>
      <c r="G156" s="9"/>
    </row>
    <row r="157" spans="1:7" ht="38.25" x14ac:dyDescent="0.2">
      <c r="A157" s="12" t="s">
        <v>117</v>
      </c>
      <c r="B157" s="3" t="s">
        <v>13</v>
      </c>
      <c r="C157" s="3">
        <v>9.1</v>
      </c>
      <c r="D157" s="3">
        <v>9.1</v>
      </c>
      <c r="E157" s="3">
        <f t="shared" si="1"/>
        <v>0</v>
      </c>
      <c r="F157" s="3">
        <f t="shared" si="4"/>
        <v>100</v>
      </c>
      <c r="G157" s="9"/>
    </row>
    <row r="158" spans="1:7" ht="51" x14ac:dyDescent="0.2">
      <c r="A158" s="12" t="s">
        <v>118</v>
      </c>
      <c r="B158" s="3" t="s">
        <v>13</v>
      </c>
      <c r="C158" s="3">
        <v>10.8</v>
      </c>
      <c r="D158" s="3">
        <v>10.8</v>
      </c>
      <c r="E158" s="3">
        <f t="shared" si="1"/>
        <v>0</v>
      </c>
      <c r="F158" s="3">
        <f t="shared" si="4"/>
        <v>100</v>
      </c>
      <c r="G158" s="9"/>
    </row>
    <row r="159" spans="1:7" ht="63.75" x14ac:dyDescent="0.2">
      <c r="A159" s="12" t="s">
        <v>119</v>
      </c>
      <c r="B159" s="3" t="s">
        <v>13</v>
      </c>
      <c r="C159" s="3">
        <v>10.3</v>
      </c>
      <c r="D159" s="3">
        <v>10.3</v>
      </c>
      <c r="E159" s="3">
        <f t="shared" si="1"/>
        <v>0</v>
      </c>
      <c r="F159" s="3">
        <f t="shared" si="4"/>
        <v>100</v>
      </c>
      <c r="G159" s="9"/>
    </row>
    <row r="160" spans="1:7" ht="25.5" x14ac:dyDescent="0.2">
      <c r="A160" s="12" t="s">
        <v>120</v>
      </c>
      <c r="B160" s="3" t="s">
        <v>13</v>
      </c>
      <c r="C160" s="3">
        <v>9.8000000000000007</v>
      </c>
      <c r="D160" s="3">
        <v>4.8</v>
      </c>
      <c r="E160" s="3">
        <f t="shared" si="1"/>
        <v>-5.0000000000000009</v>
      </c>
      <c r="F160" s="36">
        <f t="shared" si="4"/>
        <v>48.979591836734684</v>
      </c>
      <c r="G160" s="9"/>
    </row>
    <row r="161" spans="1:7" ht="63.75" x14ac:dyDescent="0.2">
      <c r="A161" s="12" t="s">
        <v>121</v>
      </c>
      <c r="B161" s="3" t="s">
        <v>13</v>
      </c>
      <c r="C161" s="3">
        <v>6.9</v>
      </c>
      <c r="D161" s="3">
        <v>6.9</v>
      </c>
      <c r="E161" s="3">
        <f t="shared" si="1"/>
        <v>0</v>
      </c>
      <c r="F161" s="3">
        <f t="shared" si="4"/>
        <v>100</v>
      </c>
      <c r="G161" s="9"/>
    </row>
    <row r="162" spans="1:7" ht="38.25" x14ac:dyDescent="0.2">
      <c r="A162" s="12" t="s">
        <v>122</v>
      </c>
      <c r="B162" s="3" t="s">
        <v>13</v>
      </c>
      <c r="C162" s="3">
        <v>19.399999999999999</v>
      </c>
      <c r="D162" s="3">
        <v>19.399999999999999</v>
      </c>
      <c r="E162" s="3">
        <f t="shared" si="1"/>
        <v>0</v>
      </c>
      <c r="F162" s="3">
        <f t="shared" si="4"/>
        <v>100</v>
      </c>
      <c r="G162" s="9"/>
    </row>
    <row r="163" spans="1:7" ht="38.25" x14ac:dyDescent="0.2">
      <c r="A163" s="12" t="s">
        <v>123</v>
      </c>
      <c r="B163" s="3" t="s">
        <v>13</v>
      </c>
      <c r="C163" s="3">
        <v>38.299999999999997</v>
      </c>
      <c r="D163" s="3">
        <v>38.299999999999997</v>
      </c>
      <c r="E163" s="3">
        <f t="shared" si="1"/>
        <v>0</v>
      </c>
      <c r="F163" s="3">
        <f t="shared" si="4"/>
        <v>100</v>
      </c>
      <c r="G163" s="9"/>
    </row>
    <row r="164" spans="1:7" ht="25.5" x14ac:dyDescent="0.2">
      <c r="A164" s="12" t="s">
        <v>124</v>
      </c>
      <c r="B164" s="3" t="s">
        <v>13</v>
      </c>
      <c r="C164" s="3">
        <v>36.9</v>
      </c>
      <c r="D164" s="3">
        <v>36.9</v>
      </c>
      <c r="E164" s="3">
        <f t="shared" si="1"/>
        <v>0</v>
      </c>
      <c r="F164" s="3">
        <f t="shared" si="4"/>
        <v>100</v>
      </c>
      <c r="G164" s="9"/>
    </row>
    <row r="165" spans="1:7" ht="38.25" x14ac:dyDescent="0.2">
      <c r="A165" s="12" t="s">
        <v>125</v>
      </c>
      <c r="B165" s="3" t="s">
        <v>13</v>
      </c>
      <c r="C165" s="3">
        <v>25.8</v>
      </c>
      <c r="D165" s="3">
        <v>25.8</v>
      </c>
      <c r="E165" s="3">
        <f t="shared" si="1"/>
        <v>0</v>
      </c>
      <c r="F165" s="3">
        <f t="shared" si="4"/>
        <v>100</v>
      </c>
      <c r="G165" s="9"/>
    </row>
    <row r="166" spans="1:7" ht="51" x14ac:dyDescent="0.2">
      <c r="A166" s="12" t="s">
        <v>126</v>
      </c>
      <c r="B166" s="3" t="s">
        <v>13</v>
      </c>
      <c r="C166" s="3">
        <v>76.7</v>
      </c>
      <c r="D166" s="3">
        <v>52</v>
      </c>
      <c r="E166" s="3">
        <f t="shared" si="1"/>
        <v>-24.700000000000003</v>
      </c>
      <c r="F166" s="36">
        <f t="shared" si="4"/>
        <v>67.796610169491515</v>
      </c>
      <c r="G166" s="9"/>
    </row>
    <row r="167" spans="1:7" ht="102" x14ac:dyDescent="0.2">
      <c r="A167" s="12" t="s">
        <v>127</v>
      </c>
      <c r="B167" s="3" t="s">
        <v>13</v>
      </c>
      <c r="C167" s="3">
        <v>50.7</v>
      </c>
      <c r="D167" s="3">
        <v>31</v>
      </c>
      <c r="E167" s="3">
        <f t="shared" si="1"/>
        <v>-19.700000000000003</v>
      </c>
      <c r="F167" s="36">
        <f t="shared" si="4"/>
        <v>61.143984220907299</v>
      </c>
      <c r="G167" s="9"/>
    </row>
    <row r="168" spans="1:7" ht="38.25" x14ac:dyDescent="0.2">
      <c r="A168" s="12" t="s">
        <v>128</v>
      </c>
      <c r="B168" s="3" t="s">
        <v>13</v>
      </c>
      <c r="C168" s="3">
        <v>8.4</v>
      </c>
      <c r="D168" s="3">
        <v>8.4</v>
      </c>
      <c r="E168" s="3">
        <f t="shared" si="1"/>
        <v>0</v>
      </c>
      <c r="F168" s="3">
        <f t="shared" si="4"/>
        <v>100</v>
      </c>
      <c r="G168" s="9"/>
    </row>
    <row r="169" spans="1:7" ht="51" x14ac:dyDescent="0.2">
      <c r="A169" s="12" t="s">
        <v>129</v>
      </c>
      <c r="B169" s="3" t="s">
        <v>13</v>
      </c>
      <c r="C169" s="3">
        <v>43.4</v>
      </c>
      <c r="D169" s="3">
        <v>12.3</v>
      </c>
      <c r="E169" s="3">
        <f t="shared" si="1"/>
        <v>-31.099999999999998</v>
      </c>
      <c r="F169" s="36">
        <f t="shared" si="4"/>
        <v>28.341013824884797</v>
      </c>
      <c r="G169" s="9"/>
    </row>
    <row r="170" spans="1:7" ht="25.5" x14ac:dyDescent="0.2">
      <c r="A170" s="12" t="s">
        <v>130</v>
      </c>
      <c r="B170" s="3" t="s">
        <v>13</v>
      </c>
      <c r="C170" s="3">
        <v>10.4</v>
      </c>
      <c r="D170" s="3">
        <v>10.4</v>
      </c>
      <c r="E170" s="3">
        <f t="shared" si="1"/>
        <v>0</v>
      </c>
      <c r="F170" s="3">
        <f t="shared" si="4"/>
        <v>100</v>
      </c>
      <c r="G170" s="9"/>
    </row>
    <row r="171" spans="1:7" ht="25.5" x14ac:dyDescent="0.2">
      <c r="A171" s="12" t="s">
        <v>131</v>
      </c>
      <c r="B171" s="3" t="s">
        <v>13</v>
      </c>
      <c r="C171" s="3">
        <v>29.2</v>
      </c>
      <c r="D171" s="3">
        <v>29.2</v>
      </c>
      <c r="E171" s="3">
        <f t="shared" si="1"/>
        <v>0</v>
      </c>
      <c r="F171" s="3">
        <f t="shared" si="4"/>
        <v>100</v>
      </c>
      <c r="G171" s="9"/>
    </row>
    <row r="172" spans="1:7" ht="38.25" x14ac:dyDescent="0.2">
      <c r="A172" s="12" t="s">
        <v>132</v>
      </c>
      <c r="B172" s="3" t="s">
        <v>13</v>
      </c>
      <c r="C172" s="3">
        <v>11.3</v>
      </c>
      <c r="D172" s="3">
        <v>0</v>
      </c>
      <c r="E172" s="3">
        <f t="shared" si="1"/>
        <v>-11.3</v>
      </c>
      <c r="F172" s="3">
        <f>D172/C172*100</f>
        <v>0</v>
      </c>
      <c r="G172" s="3"/>
    </row>
    <row r="173" spans="1:7" x14ac:dyDescent="0.2">
      <c r="A173" s="8" t="s">
        <v>14</v>
      </c>
      <c r="B173" s="9" t="s">
        <v>10</v>
      </c>
      <c r="C173" s="3">
        <f>SUM(C174:C215)</f>
        <v>42</v>
      </c>
      <c r="D173" s="3">
        <f>SUM(D174:D215)</f>
        <v>27</v>
      </c>
      <c r="E173" s="9">
        <f t="shared" si="1"/>
        <v>-15</v>
      </c>
      <c r="F173" s="9">
        <v>0</v>
      </c>
      <c r="G173" s="9"/>
    </row>
    <row r="174" spans="1:7" ht="38.25" x14ac:dyDescent="0.2">
      <c r="A174" s="12" t="s">
        <v>91</v>
      </c>
      <c r="B174" s="3" t="s">
        <v>10</v>
      </c>
      <c r="C174" s="3">
        <v>1</v>
      </c>
      <c r="D174" s="3">
        <v>1</v>
      </c>
      <c r="E174" s="9">
        <f>D174-C174</f>
        <v>0</v>
      </c>
      <c r="F174" s="9">
        <f>D174/C174*100</f>
        <v>100</v>
      </c>
      <c r="G174" s="9"/>
    </row>
    <row r="175" spans="1:7" ht="38.25" x14ac:dyDescent="0.2">
      <c r="A175" s="12" t="s">
        <v>92</v>
      </c>
      <c r="B175" s="3" t="s">
        <v>10</v>
      </c>
      <c r="C175" s="3">
        <v>1</v>
      </c>
      <c r="D175" s="3">
        <v>1</v>
      </c>
      <c r="E175" s="9">
        <f t="shared" ref="E175:E215" si="5">D175-C175</f>
        <v>0</v>
      </c>
      <c r="F175" s="9">
        <f t="shared" ref="F175:F215" si="6">D175/C175*100</f>
        <v>100</v>
      </c>
      <c r="G175" s="9"/>
    </row>
    <row r="176" spans="1:7" ht="38.25" x14ac:dyDescent="0.2">
      <c r="A176" s="12" t="s">
        <v>93</v>
      </c>
      <c r="B176" s="3" t="s">
        <v>10</v>
      </c>
      <c r="C176" s="3">
        <v>1</v>
      </c>
      <c r="D176" s="3">
        <v>0</v>
      </c>
      <c r="E176" s="9">
        <f t="shared" si="5"/>
        <v>-1</v>
      </c>
      <c r="F176" s="9">
        <f t="shared" si="6"/>
        <v>0</v>
      </c>
      <c r="G176" s="9"/>
    </row>
    <row r="177" spans="1:7" ht="38.25" x14ac:dyDescent="0.2">
      <c r="A177" s="12" t="s">
        <v>94</v>
      </c>
      <c r="B177" s="3" t="s">
        <v>10</v>
      </c>
      <c r="C177" s="3">
        <v>1</v>
      </c>
      <c r="D177" s="3">
        <v>1</v>
      </c>
      <c r="E177" s="9">
        <f t="shared" si="5"/>
        <v>0</v>
      </c>
      <c r="F177" s="9">
        <f t="shared" si="6"/>
        <v>100</v>
      </c>
      <c r="G177" s="9"/>
    </row>
    <row r="178" spans="1:7" ht="51" x14ac:dyDescent="0.2">
      <c r="A178" s="12" t="s">
        <v>95</v>
      </c>
      <c r="B178" s="3" t="s">
        <v>10</v>
      </c>
      <c r="C178" s="3">
        <v>1</v>
      </c>
      <c r="D178" s="3">
        <v>1</v>
      </c>
      <c r="E178" s="9">
        <f t="shared" si="5"/>
        <v>0</v>
      </c>
      <c r="F178" s="9">
        <f t="shared" si="6"/>
        <v>100</v>
      </c>
      <c r="G178" s="9"/>
    </row>
    <row r="179" spans="1:7" ht="51" x14ac:dyDescent="0.2">
      <c r="A179" s="12" t="s">
        <v>96</v>
      </c>
      <c r="B179" s="3" t="s">
        <v>10</v>
      </c>
      <c r="C179" s="3">
        <v>1</v>
      </c>
      <c r="D179" s="3">
        <v>1</v>
      </c>
      <c r="E179" s="9">
        <f t="shared" si="5"/>
        <v>0</v>
      </c>
      <c r="F179" s="9">
        <f t="shared" si="6"/>
        <v>100</v>
      </c>
      <c r="G179" s="9"/>
    </row>
    <row r="180" spans="1:7" ht="38.25" x14ac:dyDescent="0.2">
      <c r="A180" s="12" t="s">
        <v>97</v>
      </c>
      <c r="B180" s="3" t="s">
        <v>10</v>
      </c>
      <c r="C180" s="3">
        <v>1</v>
      </c>
      <c r="D180" s="3">
        <v>1</v>
      </c>
      <c r="E180" s="9">
        <f t="shared" si="5"/>
        <v>0</v>
      </c>
      <c r="F180" s="9">
        <f t="shared" si="6"/>
        <v>100</v>
      </c>
      <c r="G180" s="9"/>
    </row>
    <row r="181" spans="1:7" ht="38.25" x14ac:dyDescent="0.2">
      <c r="A181" s="12" t="s">
        <v>98</v>
      </c>
      <c r="B181" s="3" t="s">
        <v>10</v>
      </c>
      <c r="C181" s="3">
        <v>1</v>
      </c>
      <c r="D181" s="3">
        <v>1</v>
      </c>
      <c r="E181" s="9">
        <f t="shared" si="5"/>
        <v>0</v>
      </c>
      <c r="F181" s="9">
        <f t="shared" si="6"/>
        <v>100</v>
      </c>
      <c r="G181" s="9"/>
    </row>
    <row r="182" spans="1:7" ht="38.25" x14ac:dyDescent="0.2">
      <c r="A182" s="12" t="s">
        <v>99</v>
      </c>
      <c r="B182" s="3" t="s">
        <v>10</v>
      </c>
      <c r="C182" s="3">
        <v>1</v>
      </c>
      <c r="D182" s="3">
        <v>1</v>
      </c>
      <c r="E182" s="9">
        <f t="shared" si="5"/>
        <v>0</v>
      </c>
      <c r="F182" s="9">
        <f t="shared" si="6"/>
        <v>100</v>
      </c>
      <c r="G182" s="9"/>
    </row>
    <row r="183" spans="1:7" ht="38.25" x14ac:dyDescent="0.2">
      <c r="A183" s="12" t="s">
        <v>100</v>
      </c>
      <c r="B183" s="3" t="s">
        <v>10</v>
      </c>
      <c r="C183" s="3">
        <v>1</v>
      </c>
      <c r="D183" s="3">
        <v>1</v>
      </c>
      <c r="E183" s="9">
        <f t="shared" si="5"/>
        <v>0</v>
      </c>
      <c r="F183" s="9">
        <f t="shared" si="6"/>
        <v>100</v>
      </c>
      <c r="G183" s="9"/>
    </row>
    <row r="184" spans="1:7" ht="51" x14ac:dyDescent="0.2">
      <c r="A184" s="12" t="s">
        <v>101</v>
      </c>
      <c r="B184" s="3" t="s">
        <v>10</v>
      </c>
      <c r="C184" s="3">
        <v>1</v>
      </c>
      <c r="D184" s="3">
        <v>1</v>
      </c>
      <c r="E184" s="9">
        <f t="shared" si="5"/>
        <v>0</v>
      </c>
      <c r="F184" s="9">
        <f t="shared" si="6"/>
        <v>100</v>
      </c>
      <c r="G184" s="9"/>
    </row>
    <row r="185" spans="1:7" ht="38.25" x14ac:dyDescent="0.2">
      <c r="A185" s="12" t="s">
        <v>102</v>
      </c>
      <c r="B185" s="3" t="s">
        <v>10</v>
      </c>
      <c r="C185" s="3">
        <v>1</v>
      </c>
      <c r="D185" s="3">
        <v>1</v>
      </c>
      <c r="E185" s="9">
        <f t="shared" si="5"/>
        <v>0</v>
      </c>
      <c r="F185" s="9">
        <f t="shared" si="6"/>
        <v>100</v>
      </c>
      <c r="G185" s="9"/>
    </row>
    <row r="186" spans="1:7" ht="38.25" x14ac:dyDescent="0.2">
      <c r="A186" s="12" t="s">
        <v>103</v>
      </c>
      <c r="B186" s="3" t="s">
        <v>10</v>
      </c>
      <c r="C186" s="3">
        <v>1</v>
      </c>
      <c r="D186" s="3">
        <v>1</v>
      </c>
      <c r="E186" s="9">
        <f t="shared" si="5"/>
        <v>0</v>
      </c>
      <c r="F186" s="9">
        <f t="shared" si="6"/>
        <v>100</v>
      </c>
      <c r="G186" s="9"/>
    </row>
    <row r="187" spans="1:7" ht="51" x14ac:dyDescent="0.2">
      <c r="A187" s="12" t="s">
        <v>104</v>
      </c>
      <c r="B187" s="3" t="s">
        <v>10</v>
      </c>
      <c r="C187" s="3">
        <v>1</v>
      </c>
      <c r="D187" s="3">
        <v>1</v>
      </c>
      <c r="E187" s="9">
        <f t="shared" si="5"/>
        <v>0</v>
      </c>
      <c r="F187" s="9">
        <f t="shared" si="6"/>
        <v>100</v>
      </c>
      <c r="G187" s="9"/>
    </row>
    <row r="188" spans="1:7" ht="51" x14ac:dyDescent="0.2">
      <c r="A188" s="12" t="s">
        <v>105</v>
      </c>
      <c r="B188" s="3" t="s">
        <v>10</v>
      </c>
      <c r="C188" s="3">
        <v>1</v>
      </c>
      <c r="D188" s="3">
        <v>0</v>
      </c>
      <c r="E188" s="9">
        <f t="shared" si="5"/>
        <v>-1</v>
      </c>
      <c r="F188" s="9">
        <f t="shared" si="6"/>
        <v>0</v>
      </c>
      <c r="G188" s="9"/>
    </row>
    <row r="189" spans="1:7" ht="38.25" x14ac:dyDescent="0.2">
      <c r="A189" s="12" t="s">
        <v>106</v>
      </c>
      <c r="B189" s="3" t="s">
        <v>10</v>
      </c>
      <c r="C189" s="3">
        <v>1</v>
      </c>
      <c r="D189" s="3">
        <v>1</v>
      </c>
      <c r="E189" s="9">
        <f t="shared" si="5"/>
        <v>0</v>
      </c>
      <c r="F189" s="9">
        <f t="shared" si="6"/>
        <v>100</v>
      </c>
      <c r="G189" s="9"/>
    </row>
    <row r="190" spans="1:7" ht="38.25" x14ac:dyDescent="0.2">
      <c r="A190" s="12" t="s">
        <v>107</v>
      </c>
      <c r="B190" s="3" t="s">
        <v>10</v>
      </c>
      <c r="C190" s="3">
        <v>1</v>
      </c>
      <c r="D190" s="3">
        <v>0</v>
      </c>
      <c r="E190" s="9">
        <f t="shared" si="5"/>
        <v>-1</v>
      </c>
      <c r="F190" s="9">
        <f t="shared" si="6"/>
        <v>0</v>
      </c>
      <c r="G190" s="9"/>
    </row>
    <row r="191" spans="1:7" ht="38.25" x14ac:dyDescent="0.2">
      <c r="A191" s="12" t="s">
        <v>108</v>
      </c>
      <c r="B191" s="3" t="s">
        <v>10</v>
      </c>
      <c r="C191" s="3">
        <v>1</v>
      </c>
      <c r="D191" s="3">
        <v>1</v>
      </c>
      <c r="E191" s="9">
        <f t="shared" si="5"/>
        <v>0</v>
      </c>
      <c r="F191" s="9">
        <f t="shared" si="6"/>
        <v>100</v>
      </c>
      <c r="G191" s="9"/>
    </row>
    <row r="192" spans="1:7" ht="51" x14ac:dyDescent="0.2">
      <c r="A192" s="12" t="s">
        <v>109</v>
      </c>
      <c r="B192" s="3" t="s">
        <v>10</v>
      </c>
      <c r="C192" s="3">
        <v>1</v>
      </c>
      <c r="D192" s="3">
        <v>0</v>
      </c>
      <c r="E192" s="9">
        <f t="shared" si="5"/>
        <v>-1</v>
      </c>
      <c r="F192" s="9">
        <f t="shared" si="6"/>
        <v>0</v>
      </c>
      <c r="G192" s="9"/>
    </row>
    <row r="193" spans="1:7" ht="38.25" x14ac:dyDescent="0.2">
      <c r="A193" s="12" t="s">
        <v>110</v>
      </c>
      <c r="B193" s="3" t="s">
        <v>10</v>
      </c>
      <c r="C193" s="3">
        <v>1</v>
      </c>
      <c r="D193" s="3">
        <v>0</v>
      </c>
      <c r="E193" s="9">
        <f t="shared" si="5"/>
        <v>-1</v>
      </c>
      <c r="F193" s="9">
        <f t="shared" si="6"/>
        <v>0</v>
      </c>
      <c r="G193" s="9"/>
    </row>
    <row r="194" spans="1:7" ht="51" x14ac:dyDescent="0.2">
      <c r="A194" s="12" t="s">
        <v>111</v>
      </c>
      <c r="B194" s="3" t="s">
        <v>10</v>
      </c>
      <c r="C194" s="3">
        <v>1</v>
      </c>
      <c r="D194" s="3">
        <v>0</v>
      </c>
      <c r="E194" s="9">
        <f t="shared" si="5"/>
        <v>-1</v>
      </c>
      <c r="F194" s="9">
        <f t="shared" si="6"/>
        <v>0</v>
      </c>
      <c r="G194" s="9"/>
    </row>
    <row r="195" spans="1:7" ht="38.25" x14ac:dyDescent="0.2">
      <c r="A195" s="12" t="s">
        <v>112</v>
      </c>
      <c r="B195" s="3" t="s">
        <v>10</v>
      </c>
      <c r="C195" s="3">
        <v>1</v>
      </c>
      <c r="D195" s="3">
        <v>1</v>
      </c>
      <c r="E195" s="9">
        <f t="shared" si="5"/>
        <v>0</v>
      </c>
      <c r="F195" s="9">
        <f t="shared" si="6"/>
        <v>100</v>
      </c>
      <c r="G195" s="9"/>
    </row>
    <row r="196" spans="1:7" ht="51" x14ac:dyDescent="0.2">
      <c r="A196" s="12" t="s">
        <v>113</v>
      </c>
      <c r="B196" s="3" t="s">
        <v>10</v>
      </c>
      <c r="C196" s="3">
        <v>1</v>
      </c>
      <c r="D196" s="3">
        <v>0</v>
      </c>
      <c r="E196" s="9">
        <f t="shared" si="5"/>
        <v>-1</v>
      </c>
      <c r="F196" s="9">
        <f t="shared" si="6"/>
        <v>0</v>
      </c>
      <c r="G196" s="9"/>
    </row>
    <row r="197" spans="1:7" ht="51" x14ac:dyDescent="0.2">
      <c r="A197" s="12" t="s">
        <v>114</v>
      </c>
      <c r="B197" s="3" t="s">
        <v>10</v>
      </c>
      <c r="C197" s="3">
        <v>1</v>
      </c>
      <c r="D197" s="3">
        <v>0</v>
      </c>
      <c r="E197" s="9">
        <f t="shared" si="5"/>
        <v>-1</v>
      </c>
      <c r="F197" s="9">
        <f t="shared" si="6"/>
        <v>0</v>
      </c>
      <c r="G197" s="9"/>
    </row>
    <row r="198" spans="1:7" ht="51" x14ac:dyDescent="0.2">
      <c r="A198" s="12" t="s">
        <v>115</v>
      </c>
      <c r="B198" s="3" t="s">
        <v>10</v>
      </c>
      <c r="C198" s="3">
        <v>1</v>
      </c>
      <c r="D198" s="3">
        <v>1</v>
      </c>
      <c r="E198" s="9">
        <f t="shared" si="5"/>
        <v>0</v>
      </c>
      <c r="F198" s="9">
        <f t="shared" si="6"/>
        <v>100</v>
      </c>
      <c r="G198" s="9"/>
    </row>
    <row r="199" spans="1:7" ht="51" x14ac:dyDescent="0.2">
      <c r="A199" s="12" t="s">
        <v>116</v>
      </c>
      <c r="B199" s="3" t="s">
        <v>10</v>
      </c>
      <c r="C199" s="3">
        <v>1</v>
      </c>
      <c r="D199" s="3">
        <v>1</v>
      </c>
      <c r="E199" s="9">
        <f t="shared" si="5"/>
        <v>0</v>
      </c>
      <c r="F199" s="9">
        <f t="shared" si="6"/>
        <v>100</v>
      </c>
      <c r="G199" s="9"/>
    </row>
    <row r="200" spans="1:7" ht="38.25" x14ac:dyDescent="0.2">
      <c r="A200" s="12" t="s">
        <v>117</v>
      </c>
      <c r="B200" s="3" t="s">
        <v>10</v>
      </c>
      <c r="C200" s="3">
        <v>1</v>
      </c>
      <c r="D200" s="3">
        <v>0</v>
      </c>
      <c r="E200" s="9">
        <f t="shared" si="5"/>
        <v>-1</v>
      </c>
      <c r="F200" s="9">
        <f t="shared" si="6"/>
        <v>0</v>
      </c>
      <c r="G200" s="9"/>
    </row>
    <row r="201" spans="1:7" ht="51" x14ac:dyDescent="0.2">
      <c r="A201" s="12" t="s">
        <v>118</v>
      </c>
      <c r="B201" s="3" t="s">
        <v>10</v>
      </c>
      <c r="C201" s="3">
        <v>1</v>
      </c>
      <c r="D201" s="3">
        <v>1</v>
      </c>
      <c r="E201" s="9">
        <f t="shared" si="5"/>
        <v>0</v>
      </c>
      <c r="F201" s="9">
        <f t="shared" si="6"/>
        <v>100</v>
      </c>
      <c r="G201" s="9"/>
    </row>
    <row r="202" spans="1:7" ht="63.75" x14ac:dyDescent="0.2">
      <c r="A202" s="12" t="s">
        <v>119</v>
      </c>
      <c r="B202" s="3" t="s">
        <v>10</v>
      </c>
      <c r="C202" s="3">
        <v>1</v>
      </c>
      <c r="D202" s="3">
        <v>1</v>
      </c>
      <c r="E202" s="9">
        <f t="shared" si="5"/>
        <v>0</v>
      </c>
      <c r="F202" s="9">
        <f t="shared" si="6"/>
        <v>100</v>
      </c>
      <c r="G202" s="9"/>
    </row>
    <row r="203" spans="1:7" ht="25.5" x14ac:dyDescent="0.2">
      <c r="A203" s="12" t="s">
        <v>120</v>
      </c>
      <c r="B203" s="3" t="s">
        <v>10</v>
      </c>
      <c r="C203" s="3">
        <v>1</v>
      </c>
      <c r="D203" s="3">
        <v>0</v>
      </c>
      <c r="E203" s="9">
        <f t="shared" si="5"/>
        <v>-1</v>
      </c>
      <c r="F203" s="9">
        <f t="shared" si="6"/>
        <v>0</v>
      </c>
      <c r="G203" s="9"/>
    </row>
    <row r="204" spans="1:7" ht="63.75" x14ac:dyDescent="0.2">
      <c r="A204" s="12" t="s">
        <v>121</v>
      </c>
      <c r="B204" s="3" t="s">
        <v>10</v>
      </c>
      <c r="C204" s="3">
        <v>1</v>
      </c>
      <c r="D204" s="3">
        <v>1</v>
      </c>
      <c r="E204" s="9">
        <f t="shared" si="5"/>
        <v>0</v>
      </c>
      <c r="F204" s="9">
        <f t="shared" si="6"/>
        <v>100</v>
      </c>
      <c r="G204" s="9"/>
    </row>
    <row r="205" spans="1:7" ht="38.25" x14ac:dyDescent="0.2">
      <c r="A205" s="12" t="s">
        <v>122</v>
      </c>
      <c r="B205" s="3" t="s">
        <v>10</v>
      </c>
      <c r="C205" s="3">
        <v>1</v>
      </c>
      <c r="D205" s="3">
        <v>0</v>
      </c>
      <c r="E205" s="9">
        <f t="shared" si="5"/>
        <v>-1</v>
      </c>
      <c r="F205" s="9">
        <f t="shared" si="6"/>
        <v>0</v>
      </c>
      <c r="G205" s="9"/>
    </row>
    <row r="206" spans="1:7" ht="38.25" x14ac:dyDescent="0.2">
      <c r="A206" s="12" t="s">
        <v>123</v>
      </c>
      <c r="B206" s="3" t="s">
        <v>10</v>
      </c>
      <c r="C206" s="3">
        <v>1</v>
      </c>
      <c r="D206" s="3">
        <v>1</v>
      </c>
      <c r="E206" s="9">
        <f t="shared" si="5"/>
        <v>0</v>
      </c>
      <c r="F206" s="9">
        <f t="shared" si="6"/>
        <v>100</v>
      </c>
      <c r="G206" s="9"/>
    </row>
    <row r="207" spans="1:7" ht="25.5" x14ac:dyDescent="0.2">
      <c r="A207" s="12" t="s">
        <v>124</v>
      </c>
      <c r="B207" s="3" t="s">
        <v>10</v>
      </c>
      <c r="C207" s="3">
        <v>1</v>
      </c>
      <c r="D207" s="3">
        <v>1</v>
      </c>
      <c r="E207" s="9">
        <f t="shared" si="5"/>
        <v>0</v>
      </c>
      <c r="F207" s="9">
        <f t="shared" si="6"/>
        <v>100</v>
      </c>
      <c r="G207" s="9"/>
    </row>
    <row r="208" spans="1:7" ht="38.25" x14ac:dyDescent="0.2">
      <c r="A208" s="12" t="s">
        <v>125</v>
      </c>
      <c r="B208" s="3" t="s">
        <v>10</v>
      </c>
      <c r="C208" s="3">
        <v>1</v>
      </c>
      <c r="D208" s="3">
        <v>1</v>
      </c>
      <c r="E208" s="9">
        <f t="shared" si="5"/>
        <v>0</v>
      </c>
      <c r="F208" s="9">
        <f t="shared" si="6"/>
        <v>100</v>
      </c>
      <c r="G208" s="9"/>
    </row>
    <row r="209" spans="1:7" ht="51" x14ac:dyDescent="0.2">
      <c r="A209" s="12" t="s">
        <v>126</v>
      </c>
      <c r="B209" s="3" t="s">
        <v>10</v>
      </c>
      <c r="C209" s="3">
        <v>1</v>
      </c>
      <c r="D209" s="3">
        <v>0</v>
      </c>
      <c r="E209" s="9">
        <f t="shared" si="5"/>
        <v>-1</v>
      </c>
      <c r="F209" s="9">
        <f t="shared" si="6"/>
        <v>0</v>
      </c>
      <c r="G209" s="9"/>
    </row>
    <row r="210" spans="1:7" ht="102" x14ac:dyDescent="0.2">
      <c r="A210" s="12" t="s">
        <v>127</v>
      </c>
      <c r="B210" s="3" t="s">
        <v>10</v>
      </c>
      <c r="C210" s="3">
        <v>1</v>
      </c>
      <c r="D210" s="3">
        <v>0</v>
      </c>
      <c r="E210" s="9">
        <f t="shared" si="5"/>
        <v>-1</v>
      </c>
      <c r="F210" s="9">
        <f t="shared" si="6"/>
        <v>0</v>
      </c>
      <c r="G210" s="9"/>
    </row>
    <row r="211" spans="1:7" ht="38.25" x14ac:dyDescent="0.2">
      <c r="A211" s="12" t="s">
        <v>128</v>
      </c>
      <c r="B211" s="3" t="s">
        <v>10</v>
      </c>
      <c r="C211" s="3">
        <v>1</v>
      </c>
      <c r="D211" s="3">
        <v>1</v>
      </c>
      <c r="E211" s="9">
        <f t="shared" si="5"/>
        <v>0</v>
      </c>
      <c r="F211" s="9">
        <f t="shared" si="6"/>
        <v>100</v>
      </c>
      <c r="G211" s="9"/>
    </row>
    <row r="212" spans="1:7" ht="51" x14ac:dyDescent="0.2">
      <c r="A212" s="12" t="s">
        <v>129</v>
      </c>
      <c r="B212" s="3" t="s">
        <v>10</v>
      </c>
      <c r="C212" s="3">
        <v>1</v>
      </c>
      <c r="D212" s="3">
        <v>0</v>
      </c>
      <c r="E212" s="9">
        <f t="shared" si="5"/>
        <v>-1</v>
      </c>
      <c r="F212" s="9">
        <f t="shared" si="6"/>
        <v>0</v>
      </c>
      <c r="G212" s="9"/>
    </row>
    <row r="213" spans="1:7" ht="25.5" x14ac:dyDescent="0.2">
      <c r="A213" s="12" t="s">
        <v>130</v>
      </c>
      <c r="B213" s="3" t="s">
        <v>10</v>
      </c>
      <c r="C213" s="3">
        <v>1</v>
      </c>
      <c r="D213" s="3">
        <v>1</v>
      </c>
      <c r="E213" s="9">
        <f t="shared" si="5"/>
        <v>0</v>
      </c>
      <c r="F213" s="9">
        <f t="shared" si="6"/>
        <v>100</v>
      </c>
      <c r="G213" s="9"/>
    </row>
    <row r="214" spans="1:7" ht="25.5" x14ac:dyDescent="0.2">
      <c r="A214" s="12" t="s">
        <v>131</v>
      </c>
      <c r="B214" s="3" t="s">
        <v>10</v>
      </c>
      <c r="C214" s="3">
        <v>1</v>
      </c>
      <c r="D214" s="3">
        <v>1</v>
      </c>
      <c r="E214" s="9">
        <f t="shared" si="5"/>
        <v>0</v>
      </c>
      <c r="F214" s="9">
        <f t="shared" si="6"/>
        <v>100</v>
      </c>
      <c r="G214" s="9"/>
    </row>
    <row r="215" spans="1:7" ht="38.25" x14ac:dyDescent="0.2">
      <c r="A215" s="12" t="s">
        <v>132</v>
      </c>
      <c r="B215" s="3" t="s">
        <v>10</v>
      </c>
      <c r="C215" s="3">
        <v>1</v>
      </c>
      <c r="D215" s="3">
        <v>0</v>
      </c>
      <c r="E215" s="9">
        <f t="shared" si="5"/>
        <v>-1</v>
      </c>
      <c r="F215" s="9">
        <f t="shared" si="6"/>
        <v>0</v>
      </c>
      <c r="G215" s="9"/>
    </row>
    <row r="216" spans="1:7" ht="51" x14ac:dyDescent="0.2">
      <c r="A216" s="8" t="s">
        <v>35</v>
      </c>
      <c r="B216" s="3" t="s">
        <v>0</v>
      </c>
      <c r="C216" s="3" t="s">
        <v>1</v>
      </c>
      <c r="D216" s="3" t="s">
        <v>2</v>
      </c>
      <c r="E216" s="3" t="s">
        <v>3</v>
      </c>
      <c r="F216" s="3" t="s">
        <v>4</v>
      </c>
      <c r="G216" s="3" t="s">
        <v>5</v>
      </c>
    </row>
    <row r="217" spans="1:7" ht="38.25" x14ac:dyDescent="0.2">
      <c r="A217" s="12" t="s">
        <v>91</v>
      </c>
      <c r="B217" s="3" t="s">
        <v>6</v>
      </c>
      <c r="C217" s="14">
        <v>110992</v>
      </c>
      <c r="D217" s="14">
        <v>110992</v>
      </c>
      <c r="E217" s="14">
        <f>D217-C217</f>
        <v>0</v>
      </c>
      <c r="F217" s="3">
        <f>D217/C217*100</f>
        <v>100</v>
      </c>
      <c r="G217" s="3"/>
    </row>
    <row r="218" spans="1:7" ht="38.25" x14ac:dyDescent="0.2">
      <c r="A218" s="12" t="s">
        <v>92</v>
      </c>
      <c r="B218" s="3" t="s">
        <v>6</v>
      </c>
      <c r="C218" s="14">
        <v>17378</v>
      </c>
      <c r="D218" s="14">
        <v>17378</v>
      </c>
      <c r="E218" s="14">
        <f t="shared" ref="E218:E281" si="7">D218-C218</f>
        <v>0</v>
      </c>
      <c r="F218" s="3">
        <f t="shared" ref="F218:F281" si="8">D218/C218*100</f>
        <v>100</v>
      </c>
      <c r="G218" s="3"/>
    </row>
    <row r="219" spans="1:7" ht="38.25" x14ac:dyDescent="0.2">
      <c r="A219" s="12" t="s">
        <v>93</v>
      </c>
      <c r="B219" s="3" t="s">
        <v>6</v>
      </c>
      <c r="C219" s="14">
        <v>44194</v>
      </c>
      <c r="D219" s="14">
        <v>44194</v>
      </c>
      <c r="E219" s="14">
        <f t="shared" si="7"/>
        <v>0</v>
      </c>
      <c r="F219" s="3">
        <f t="shared" si="8"/>
        <v>100</v>
      </c>
      <c r="G219" s="3"/>
    </row>
    <row r="220" spans="1:7" ht="38.25" x14ac:dyDescent="0.2">
      <c r="A220" s="12" t="s">
        <v>94</v>
      </c>
      <c r="B220" s="3" t="s">
        <v>6</v>
      </c>
      <c r="C220" s="14">
        <v>32823</v>
      </c>
      <c r="D220" s="14">
        <v>32823</v>
      </c>
      <c r="E220" s="14">
        <f t="shared" si="7"/>
        <v>0</v>
      </c>
      <c r="F220" s="3">
        <f t="shared" si="8"/>
        <v>100</v>
      </c>
      <c r="G220" s="3"/>
    </row>
    <row r="221" spans="1:7" ht="51" x14ac:dyDescent="0.2">
      <c r="A221" s="12" t="s">
        <v>95</v>
      </c>
      <c r="B221" s="3" t="s">
        <v>6</v>
      </c>
      <c r="C221" s="14">
        <v>26054</v>
      </c>
      <c r="D221" s="14">
        <v>26054</v>
      </c>
      <c r="E221" s="14">
        <f t="shared" si="7"/>
        <v>0</v>
      </c>
      <c r="F221" s="3">
        <f t="shared" si="8"/>
        <v>100</v>
      </c>
      <c r="G221" s="3"/>
    </row>
    <row r="222" spans="1:7" ht="51" x14ac:dyDescent="0.2">
      <c r="A222" s="12" t="s">
        <v>96</v>
      </c>
      <c r="B222" s="3" t="s">
        <v>6</v>
      </c>
      <c r="C222" s="14">
        <v>14995</v>
      </c>
      <c r="D222" s="14">
        <v>14995</v>
      </c>
      <c r="E222" s="14">
        <f t="shared" si="7"/>
        <v>0</v>
      </c>
      <c r="F222" s="3">
        <f t="shared" si="8"/>
        <v>100</v>
      </c>
      <c r="G222" s="3"/>
    </row>
    <row r="223" spans="1:7" ht="38.25" x14ac:dyDescent="0.2">
      <c r="A223" s="12" t="s">
        <v>97</v>
      </c>
      <c r="B223" s="3" t="s">
        <v>6</v>
      </c>
      <c r="C223" s="14">
        <v>144045</v>
      </c>
      <c r="D223" s="14">
        <v>144045</v>
      </c>
      <c r="E223" s="14">
        <f t="shared" si="7"/>
        <v>0</v>
      </c>
      <c r="F223" s="3">
        <f t="shared" si="8"/>
        <v>100</v>
      </c>
      <c r="G223" s="3"/>
    </row>
    <row r="224" spans="1:7" ht="38.25" x14ac:dyDescent="0.2">
      <c r="A224" s="12" t="s">
        <v>98</v>
      </c>
      <c r="B224" s="3" t="s">
        <v>6</v>
      </c>
      <c r="C224" s="14">
        <v>158471</v>
      </c>
      <c r="D224" s="14">
        <v>158471</v>
      </c>
      <c r="E224" s="14">
        <f t="shared" si="7"/>
        <v>0</v>
      </c>
      <c r="F224" s="3">
        <f t="shared" si="8"/>
        <v>100</v>
      </c>
      <c r="G224" s="3"/>
    </row>
    <row r="225" spans="1:7" ht="38.25" x14ac:dyDescent="0.2">
      <c r="A225" s="12" t="s">
        <v>99</v>
      </c>
      <c r="B225" s="3" t="s">
        <v>6</v>
      </c>
      <c r="C225" s="14">
        <v>100744</v>
      </c>
      <c r="D225" s="14">
        <v>100744</v>
      </c>
      <c r="E225" s="14">
        <f t="shared" si="7"/>
        <v>0</v>
      </c>
      <c r="F225" s="3">
        <f t="shared" si="8"/>
        <v>100</v>
      </c>
      <c r="G225" s="3"/>
    </row>
    <row r="226" spans="1:7" ht="38.25" x14ac:dyDescent="0.2">
      <c r="A226" s="12" t="s">
        <v>100</v>
      </c>
      <c r="B226" s="3" t="s">
        <v>6</v>
      </c>
      <c r="C226" s="14">
        <v>123679</v>
      </c>
      <c r="D226" s="14">
        <v>123679</v>
      </c>
      <c r="E226" s="14">
        <f t="shared" si="7"/>
        <v>0</v>
      </c>
      <c r="F226" s="3">
        <f t="shared" si="8"/>
        <v>100</v>
      </c>
      <c r="G226" s="3"/>
    </row>
    <row r="227" spans="1:7" ht="51" x14ac:dyDescent="0.2">
      <c r="A227" s="12" t="s">
        <v>101</v>
      </c>
      <c r="B227" s="3" t="s">
        <v>6</v>
      </c>
      <c r="C227" s="14">
        <v>96572</v>
      </c>
      <c r="D227" s="14">
        <v>96572</v>
      </c>
      <c r="E227" s="14">
        <f t="shared" si="7"/>
        <v>0</v>
      </c>
      <c r="F227" s="3">
        <f t="shared" si="8"/>
        <v>100</v>
      </c>
      <c r="G227" s="3"/>
    </row>
    <row r="228" spans="1:7" ht="38.25" x14ac:dyDescent="0.2">
      <c r="A228" s="12" t="s">
        <v>102</v>
      </c>
      <c r="B228" s="3" t="s">
        <v>6</v>
      </c>
      <c r="C228" s="14">
        <v>40049</v>
      </c>
      <c r="D228" s="14">
        <v>40049</v>
      </c>
      <c r="E228" s="14">
        <f t="shared" si="7"/>
        <v>0</v>
      </c>
      <c r="F228" s="3">
        <f t="shared" si="8"/>
        <v>100</v>
      </c>
      <c r="G228" s="3"/>
    </row>
    <row r="229" spans="1:7" ht="38.25" x14ac:dyDescent="0.2">
      <c r="A229" s="12" t="s">
        <v>103</v>
      </c>
      <c r="B229" s="3" t="s">
        <v>6</v>
      </c>
      <c r="C229" s="14">
        <v>80874</v>
      </c>
      <c r="D229" s="14">
        <v>80874</v>
      </c>
      <c r="E229" s="14">
        <f t="shared" si="7"/>
        <v>0</v>
      </c>
      <c r="F229" s="3">
        <f t="shared" si="8"/>
        <v>100</v>
      </c>
      <c r="G229" s="3"/>
    </row>
    <row r="230" spans="1:7" ht="51" x14ac:dyDescent="0.2">
      <c r="A230" s="12" t="s">
        <v>104</v>
      </c>
      <c r="B230" s="3" t="s">
        <v>6</v>
      </c>
      <c r="C230" s="14">
        <v>53651</v>
      </c>
      <c r="D230" s="14">
        <v>53651</v>
      </c>
      <c r="E230" s="14">
        <f t="shared" si="7"/>
        <v>0</v>
      </c>
      <c r="F230" s="3">
        <f t="shared" si="8"/>
        <v>100</v>
      </c>
      <c r="G230" s="3"/>
    </row>
    <row r="231" spans="1:7" ht="51" x14ac:dyDescent="0.2">
      <c r="A231" s="12" t="s">
        <v>105</v>
      </c>
      <c r="B231" s="3" t="s">
        <v>6</v>
      </c>
      <c r="C231" s="14">
        <v>64751</v>
      </c>
      <c r="D231" s="14">
        <v>64751</v>
      </c>
      <c r="E231" s="14">
        <f t="shared" si="7"/>
        <v>0</v>
      </c>
      <c r="F231" s="3">
        <f t="shared" si="8"/>
        <v>100</v>
      </c>
      <c r="G231" s="3"/>
    </row>
    <row r="232" spans="1:7" ht="38.25" x14ac:dyDescent="0.2">
      <c r="A232" s="12" t="s">
        <v>106</v>
      </c>
      <c r="B232" s="3" t="s">
        <v>6</v>
      </c>
      <c r="C232" s="14">
        <v>9117</v>
      </c>
      <c r="D232" s="14">
        <v>9117</v>
      </c>
      <c r="E232" s="14">
        <f t="shared" si="7"/>
        <v>0</v>
      </c>
      <c r="F232" s="3">
        <f t="shared" si="8"/>
        <v>100</v>
      </c>
      <c r="G232" s="3"/>
    </row>
    <row r="233" spans="1:7" ht="38.25" x14ac:dyDescent="0.2">
      <c r="A233" s="12" t="s">
        <v>107</v>
      </c>
      <c r="B233" s="3" t="s">
        <v>6</v>
      </c>
      <c r="C233" s="14">
        <v>54943</v>
      </c>
      <c r="D233" s="14">
        <v>54943</v>
      </c>
      <c r="E233" s="14">
        <f t="shared" si="7"/>
        <v>0</v>
      </c>
      <c r="F233" s="3">
        <f t="shared" si="8"/>
        <v>100</v>
      </c>
      <c r="G233" s="3"/>
    </row>
    <row r="234" spans="1:7" ht="38.25" x14ac:dyDescent="0.2">
      <c r="A234" s="12" t="s">
        <v>108</v>
      </c>
      <c r="B234" s="3" t="s">
        <v>6</v>
      </c>
      <c r="C234" s="14">
        <v>11936</v>
      </c>
      <c r="D234" s="14">
        <v>11936</v>
      </c>
      <c r="E234" s="14">
        <f t="shared" si="7"/>
        <v>0</v>
      </c>
      <c r="F234" s="3">
        <f t="shared" si="8"/>
        <v>100</v>
      </c>
      <c r="G234" s="3"/>
    </row>
    <row r="235" spans="1:7" ht="51" x14ac:dyDescent="0.2">
      <c r="A235" s="12" t="s">
        <v>109</v>
      </c>
      <c r="B235" s="3" t="s">
        <v>6</v>
      </c>
      <c r="C235" s="14">
        <v>82896</v>
      </c>
      <c r="D235" s="14">
        <v>82896</v>
      </c>
      <c r="E235" s="14">
        <f t="shared" si="7"/>
        <v>0</v>
      </c>
      <c r="F235" s="3">
        <f t="shared" si="8"/>
        <v>100</v>
      </c>
      <c r="G235" s="3"/>
    </row>
    <row r="236" spans="1:7" ht="38.25" x14ac:dyDescent="0.2">
      <c r="A236" s="12" t="s">
        <v>110</v>
      </c>
      <c r="B236" s="3" t="s">
        <v>6</v>
      </c>
      <c r="C236" s="14">
        <v>169350</v>
      </c>
      <c r="D236" s="14">
        <v>169350</v>
      </c>
      <c r="E236" s="14">
        <f t="shared" si="7"/>
        <v>0</v>
      </c>
      <c r="F236" s="3">
        <f t="shared" si="8"/>
        <v>100</v>
      </c>
      <c r="G236" s="3"/>
    </row>
    <row r="237" spans="1:7" ht="51" x14ac:dyDescent="0.2">
      <c r="A237" s="12" t="s">
        <v>111</v>
      </c>
      <c r="B237" s="3" t="s">
        <v>6</v>
      </c>
      <c r="C237" s="14">
        <v>30000</v>
      </c>
      <c r="D237" s="14">
        <v>30000</v>
      </c>
      <c r="E237" s="14">
        <f t="shared" si="7"/>
        <v>0</v>
      </c>
      <c r="F237" s="3">
        <f t="shared" si="8"/>
        <v>100</v>
      </c>
      <c r="G237" s="3"/>
    </row>
    <row r="238" spans="1:7" ht="38.25" x14ac:dyDescent="0.2">
      <c r="A238" s="12" t="s">
        <v>112</v>
      </c>
      <c r="B238" s="3" t="s">
        <v>6</v>
      </c>
      <c r="C238" s="14">
        <v>37746</v>
      </c>
      <c r="D238" s="14">
        <v>37746</v>
      </c>
      <c r="E238" s="14">
        <f t="shared" si="7"/>
        <v>0</v>
      </c>
      <c r="F238" s="3">
        <f t="shared" si="8"/>
        <v>100</v>
      </c>
      <c r="G238" s="3"/>
    </row>
    <row r="239" spans="1:7" ht="51" x14ac:dyDescent="0.2">
      <c r="A239" s="12" t="s">
        <v>113</v>
      </c>
      <c r="B239" s="3" t="s">
        <v>6</v>
      </c>
      <c r="C239" s="14">
        <v>50000</v>
      </c>
      <c r="D239" s="14">
        <v>50000</v>
      </c>
      <c r="E239" s="14">
        <f t="shared" si="7"/>
        <v>0</v>
      </c>
      <c r="F239" s="3">
        <f t="shared" si="8"/>
        <v>100</v>
      </c>
      <c r="G239" s="3"/>
    </row>
    <row r="240" spans="1:7" ht="51" x14ac:dyDescent="0.2">
      <c r="A240" s="12" t="s">
        <v>114</v>
      </c>
      <c r="B240" s="3" t="s">
        <v>6</v>
      </c>
      <c r="C240" s="14">
        <v>20000</v>
      </c>
      <c r="D240" s="14">
        <v>20000</v>
      </c>
      <c r="E240" s="14">
        <f t="shared" si="7"/>
        <v>0</v>
      </c>
      <c r="F240" s="3">
        <f t="shared" si="8"/>
        <v>100</v>
      </c>
      <c r="G240" s="3"/>
    </row>
    <row r="241" spans="1:7" ht="51" x14ac:dyDescent="0.2">
      <c r="A241" s="12" t="s">
        <v>115</v>
      </c>
      <c r="B241" s="3" t="s">
        <v>6</v>
      </c>
      <c r="C241" s="14">
        <v>6540</v>
      </c>
      <c r="D241" s="14">
        <v>6540</v>
      </c>
      <c r="E241" s="14">
        <f t="shared" si="7"/>
        <v>0</v>
      </c>
      <c r="F241" s="3">
        <f t="shared" si="8"/>
        <v>100</v>
      </c>
      <c r="G241" s="3"/>
    </row>
    <row r="242" spans="1:7" ht="51" x14ac:dyDescent="0.2">
      <c r="A242" s="12" t="s">
        <v>116</v>
      </c>
      <c r="B242" s="3" t="s">
        <v>6</v>
      </c>
      <c r="C242" s="14">
        <v>25000</v>
      </c>
      <c r="D242" s="14">
        <v>25000</v>
      </c>
      <c r="E242" s="14">
        <f t="shared" si="7"/>
        <v>0</v>
      </c>
      <c r="F242" s="3">
        <f t="shared" si="8"/>
        <v>100</v>
      </c>
      <c r="G242" s="3"/>
    </row>
    <row r="243" spans="1:7" ht="38.25" x14ac:dyDescent="0.2">
      <c r="A243" s="12" t="s">
        <v>117</v>
      </c>
      <c r="B243" s="3" t="s">
        <v>6</v>
      </c>
      <c r="C243" s="14">
        <v>72277</v>
      </c>
      <c r="D243" s="14">
        <v>72277</v>
      </c>
      <c r="E243" s="14">
        <f t="shared" si="7"/>
        <v>0</v>
      </c>
      <c r="F243" s="3">
        <f t="shared" si="8"/>
        <v>100</v>
      </c>
      <c r="G243" s="3"/>
    </row>
    <row r="244" spans="1:7" ht="51" x14ac:dyDescent="0.2">
      <c r="A244" s="12" t="s">
        <v>118</v>
      </c>
      <c r="B244" s="3" t="s">
        <v>6</v>
      </c>
      <c r="C244" s="14">
        <v>19696</v>
      </c>
      <c r="D244" s="14">
        <v>19696</v>
      </c>
      <c r="E244" s="14">
        <f t="shared" si="7"/>
        <v>0</v>
      </c>
      <c r="F244" s="3">
        <f t="shared" si="8"/>
        <v>100</v>
      </c>
      <c r="G244" s="3"/>
    </row>
    <row r="245" spans="1:7" ht="63.75" x14ac:dyDescent="0.2">
      <c r="A245" s="12" t="s">
        <v>119</v>
      </c>
      <c r="B245" s="3" t="s">
        <v>6</v>
      </c>
      <c r="C245" s="14">
        <v>196430</v>
      </c>
      <c r="D245" s="14">
        <v>196430</v>
      </c>
      <c r="E245" s="14">
        <f t="shared" si="7"/>
        <v>0</v>
      </c>
      <c r="F245" s="3">
        <f t="shared" si="8"/>
        <v>100</v>
      </c>
      <c r="G245" s="3"/>
    </row>
    <row r="246" spans="1:7" ht="25.5" x14ac:dyDescent="0.2">
      <c r="A246" s="12" t="s">
        <v>120</v>
      </c>
      <c r="B246" s="3" t="s">
        <v>6</v>
      </c>
      <c r="C246" s="14">
        <v>150000</v>
      </c>
      <c r="D246" s="14">
        <v>150000</v>
      </c>
      <c r="E246" s="14">
        <f t="shared" si="7"/>
        <v>0</v>
      </c>
      <c r="F246" s="3">
        <f t="shared" si="8"/>
        <v>100</v>
      </c>
      <c r="G246" s="3"/>
    </row>
    <row r="247" spans="1:7" ht="63.75" x14ac:dyDescent="0.2">
      <c r="A247" s="12" t="s">
        <v>121</v>
      </c>
      <c r="B247" s="3" t="s">
        <v>6</v>
      </c>
      <c r="C247" s="14">
        <v>84468</v>
      </c>
      <c r="D247" s="14">
        <v>84468</v>
      </c>
      <c r="E247" s="14">
        <f t="shared" si="7"/>
        <v>0</v>
      </c>
      <c r="F247" s="3">
        <f t="shared" si="8"/>
        <v>100</v>
      </c>
      <c r="G247" s="3"/>
    </row>
    <row r="248" spans="1:7" ht="38.25" x14ac:dyDescent="0.2">
      <c r="A248" s="12" t="s">
        <v>122</v>
      </c>
      <c r="B248" s="3" t="s">
        <v>6</v>
      </c>
      <c r="C248" s="14">
        <v>179479</v>
      </c>
      <c r="D248" s="14">
        <v>179479</v>
      </c>
      <c r="E248" s="14">
        <f t="shared" si="7"/>
        <v>0</v>
      </c>
      <c r="F248" s="3">
        <f t="shared" si="8"/>
        <v>100</v>
      </c>
      <c r="G248" s="3"/>
    </row>
    <row r="249" spans="1:7" ht="38.25" x14ac:dyDescent="0.2">
      <c r="A249" s="12" t="s">
        <v>123</v>
      </c>
      <c r="B249" s="3" t="s">
        <v>6</v>
      </c>
      <c r="C249" s="14">
        <v>22283</v>
      </c>
      <c r="D249" s="14">
        <v>22283</v>
      </c>
      <c r="E249" s="14">
        <f t="shared" si="7"/>
        <v>0</v>
      </c>
      <c r="F249" s="3">
        <f t="shared" si="8"/>
        <v>100</v>
      </c>
      <c r="G249" s="3"/>
    </row>
    <row r="250" spans="1:7" ht="25.5" x14ac:dyDescent="0.2">
      <c r="A250" s="12" t="s">
        <v>124</v>
      </c>
      <c r="B250" s="3" t="s">
        <v>6</v>
      </c>
      <c r="C250" s="14">
        <v>48783</v>
      </c>
      <c r="D250" s="14">
        <v>48783</v>
      </c>
      <c r="E250" s="14">
        <f t="shared" si="7"/>
        <v>0</v>
      </c>
      <c r="F250" s="3">
        <f t="shared" si="8"/>
        <v>100</v>
      </c>
      <c r="G250" s="3"/>
    </row>
    <row r="251" spans="1:7" ht="38.25" x14ac:dyDescent="0.2">
      <c r="A251" s="12" t="s">
        <v>125</v>
      </c>
      <c r="B251" s="3" t="s">
        <v>6</v>
      </c>
      <c r="C251" s="14">
        <v>23015</v>
      </c>
      <c r="D251" s="14">
        <v>23015</v>
      </c>
      <c r="E251" s="14">
        <f t="shared" si="7"/>
        <v>0</v>
      </c>
      <c r="F251" s="3">
        <f t="shared" si="8"/>
        <v>100</v>
      </c>
      <c r="G251" s="3"/>
    </row>
    <row r="252" spans="1:7" ht="51" x14ac:dyDescent="0.2">
      <c r="A252" s="12" t="s">
        <v>126</v>
      </c>
      <c r="B252" s="3" t="s">
        <v>6</v>
      </c>
      <c r="C252" s="14">
        <v>14438</v>
      </c>
      <c r="D252" s="14">
        <v>14438</v>
      </c>
      <c r="E252" s="14">
        <f t="shared" si="7"/>
        <v>0</v>
      </c>
      <c r="F252" s="3">
        <f t="shared" si="8"/>
        <v>100</v>
      </c>
      <c r="G252" s="3"/>
    </row>
    <row r="253" spans="1:7" ht="102" x14ac:dyDescent="0.2">
      <c r="A253" s="12" t="s">
        <v>127</v>
      </c>
      <c r="B253" s="3" t="s">
        <v>6</v>
      </c>
      <c r="C253" s="14">
        <v>43525</v>
      </c>
      <c r="D253" s="14">
        <v>43525</v>
      </c>
      <c r="E253" s="14">
        <f t="shared" si="7"/>
        <v>0</v>
      </c>
      <c r="F253" s="3">
        <f t="shared" si="8"/>
        <v>100</v>
      </c>
      <c r="G253" s="3"/>
    </row>
    <row r="254" spans="1:7" ht="38.25" x14ac:dyDescent="0.2">
      <c r="A254" s="12" t="s">
        <v>128</v>
      </c>
      <c r="B254" s="3" t="s">
        <v>6</v>
      </c>
      <c r="C254" s="14">
        <v>24677</v>
      </c>
      <c r="D254" s="14">
        <v>24677</v>
      </c>
      <c r="E254" s="14">
        <f t="shared" si="7"/>
        <v>0</v>
      </c>
      <c r="F254" s="3">
        <f t="shared" si="8"/>
        <v>100</v>
      </c>
      <c r="G254" s="3"/>
    </row>
    <row r="255" spans="1:7" ht="51" x14ac:dyDescent="0.2">
      <c r="A255" s="12" t="s">
        <v>129</v>
      </c>
      <c r="B255" s="3" t="s">
        <v>6</v>
      </c>
      <c r="C255" s="14">
        <v>151633</v>
      </c>
      <c r="D255" s="14">
        <v>151633</v>
      </c>
      <c r="E255" s="14">
        <f t="shared" si="7"/>
        <v>0</v>
      </c>
      <c r="F255" s="3">
        <f t="shared" si="8"/>
        <v>100</v>
      </c>
      <c r="G255" s="3"/>
    </row>
    <row r="256" spans="1:7" ht="25.5" x14ac:dyDescent="0.2">
      <c r="A256" s="12" t="s">
        <v>130</v>
      </c>
      <c r="B256" s="3" t="s">
        <v>6</v>
      </c>
      <c r="C256" s="14">
        <v>11845</v>
      </c>
      <c r="D256" s="14">
        <v>11845</v>
      </c>
      <c r="E256" s="14">
        <f t="shared" si="7"/>
        <v>0</v>
      </c>
      <c r="F256" s="3">
        <f t="shared" si="8"/>
        <v>100</v>
      </c>
      <c r="G256" s="3"/>
    </row>
    <row r="257" spans="1:7" ht="25.5" x14ac:dyDescent="0.2">
      <c r="A257" s="12" t="s">
        <v>131</v>
      </c>
      <c r="B257" s="3" t="s">
        <v>6</v>
      </c>
      <c r="C257" s="14">
        <v>64509</v>
      </c>
      <c r="D257" s="14">
        <v>64509</v>
      </c>
      <c r="E257" s="14">
        <f t="shared" si="7"/>
        <v>0</v>
      </c>
      <c r="F257" s="3">
        <f t="shared" si="8"/>
        <v>100</v>
      </c>
      <c r="G257" s="3"/>
    </row>
    <row r="258" spans="1:7" ht="38.25" x14ac:dyDescent="0.2">
      <c r="A258" s="12" t="s">
        <v>132</v>
      </c>
      <c r="B258" s="3" t="s">
        <v>6</v>
      </c>
      <c r="C258" s="14">
        <v>5000</v>
      </c>
      <c r="D258" s="14">
        <v>5000</v>
      </c>
      <c r="E258" s="14">
        <f t="shared" si="7"/>
        <v>0</v>
      </c>
      <c r="F258" s="3">
        <f t="shared" si="8"/>
        <v>100</v>
      </c>
      <c r="G258" s="3"/>
    </row>
    <row r="259" spans="1:7" ht="63.75" x14ac:dyDescent="0.2">
      <c r="A259" s="12" t="s">
        <v>167</v>
      </c>
      <c r="B259" s="3" t="s">
        <v>6</v>
      </c>
      <c r="C259" s="14">
        <v>15192</v>
      </c>
      <c r="D259" s="14">
        <v>15192</v>
      </c>
      <c r="E259" s="14">
        <f t="shared" si="7"/>
        <v>0</v>
      </c>
      <c r="F259" s="3">
        <f t="shared" si="8"/>
        <v>100</v>
      </c>
      <c r="G259" s="3"/>
    </row>
    <row r="260" spans="1:7" ht="102" x14ac:dyDescent="0.2">
      <c r="A260" s="12" t="s">
        <v>133</v>
      </c>
      <c r="B260" s="3" t="s">
        <v>6</v>
      </c>
      <c r="C260" s="14">
        <v>105319</v>
      </c>
      <c r="D260" s="14">
        <v>105319</v>
      </c>
      <c r="E260" s="14">
        <f t="shared" si="7"/>
        <v>0</v>
      </c>
      <c r="F260" s="3">
        <f t="shared" si="8"/>
        <v>100</v>
      </c>
      <c r="G260" s="3"/>
    </row>
    <row r="261" spans="1:7" ht="51" x14ac:dyDescent="0.2">
      <c r="A261" s="12" t="s">
        <v>168</v>
      </c>
      <c r="B261" s="3" t="s">
        <v>6</v>
      </c>
      <c r="C261" s="14">
        <v>12343</v>
      </c>
      <c r="D261" s="14">
        <v>12343</v>
      </c>
      <c r="E261" s="14">
        <f t="shared" si="7"/>
        <v>0</v>
      </c>
      <c r="F261" s="3">
        <f t="shared" si="8"/>
        <v>100</v>
      </c>
      <c r="G261" s="3"/>
    </row>
    <row r="262" spans="1:7" ht="63.75" x14ac:dyDescent="0.2">
      <c r="A262" s="12" t="s">
        <v>134</v>
      </c>
      <c r="B262" s="3" t="s">
        <v>6</v>
      </c>
      <c r="C262" s="14">
        <v>565</v>
      </c>
      <c r="D262" s="14">
        <v>565</v>
      </c>
      <c r="E262" s="14">
        <f t="shared" si="7"/>
        <v>0</v>
      </c>
      <c r="F262" s="3">
        <f t="shared" si="8"/>
        <v>100</v>
      </c>
      <c r="G262" s="3"/>
    </row>
    <row r="263" spans="1:7" ht="63.75" x14ac:dyDescent="0.2">
      <c r="A263" s="12" t="s">
        <v>135</v>
      </c>
      <c r="B263" s="3" t="s">
        <v>6</v>
      </c>
      <c r="C263" s="14">
        <v>1878</v>
      </c>
      <c r="D263" s="14">
        <v>1878</v>
      </c>
      <c r="E263" s="14">
        <f t="shared" si="7"/>
        <v>0</v>
      </c>
      <c r="F263" s="3">
        <f t="shared" si="8"/>
        <v>100</v>
      </c>
      <c r="G263" s="3"/>
    </row>
    <row r="264" spans="1:7" ht="63.75" x14ac:dyDescent="0.2">
      <c r="A264" s="12" t="s">
        <v>136</v>
      </c>
      <c r="B264" s="3" t="s">
        <v>6</v>
      </c>
      <c r="C264" s="14">
        <v>1918</v>
      </c>
      <c r="D264" s="14">
        <v>1918</v>
      </c>
      <c r="E264" s="14">
        <f t="shared" si="7"/>
        <v>0</v>
      </c>
      <c r="F264" s="3">
        <f t="shared" si="8"/>
        <v>100</v>
      </c>
      <c r="G264" s="3"/>
    </row>
    <row r="265" spans="1:7" ht="51" x14ac:dyDescent="0.2">
      <c r="A265" s="12" t="s">
        <v>137</v>
      </c>
      <c r="B265" s="3" t="s">
        <v>6</v>
      </c>
      <c r="C265" s="14">
        <v>2322</v>
      </c>
      <c r="D265" s="14">
        <v>2322</v>
      </c>
      <c r="E265" s="14">
        <f t="shared" si="7"/>
        <v>0</v>
      </c>
      <c r="F265" s="3">
        <f t="shared" si="8"/>
        <v>100</v>
      </c>
      <c r="G265" s="3"/>
    </row>
    <row r="266" spans="1:7" ht="51" x14ac:dyDescent="0.2">
      <c r="A266" s="12" t="s">
        <v>169</v>
      </c>
      <c r="B266" s="3" t="s">
        <v>6</v>
      </c>
      <c r="C266" s="14">
        <v>2000</v>
      </c>
      <c r="D266" s="14">
        <v>2000</v>
      </c>
      <c r="E266" s="14">
        <f t="shared" si="7"/>
        <v>0</v>
      </c>
      <c r="F266" s="3">
        <f t="shared" si="8"/>
        <v>100</v>
      </c>
      <c r="G266" s="3"/>
    </row>
    <row r="267" spans="1:7" ht="51" x14ac:dyDescent="0.2">
      <c r="A267" s="12" t="s">
        <v>170</v>
      </c>
      <c r="B267" s="3" t="s">
        <v>6</v>
      </c>
      <c r="C267" s="14">
        <v>1442</v>
      </c>
      <c r="D267" s="14">
        <v>1442</v>
      </c>
      <c r="E267" s="14">
        <f t="shared" si="7"/>
        <v>0</v>
      </c>
      <c r="F267" s="3">
        <f t="shared" si="8"/>
        <v>100</v>
      </c>
      <c r="G267" s="3"/>
    </row>
    <row r="268" spans="1:7" ht="63.75" x14ac:dyDescent="0.2">
      <c r="A268" s="12" t="s">
        <v>171</v>
      </c>
      <c r="B268" s="3" t="s">
        <v>6</v>
      </c>
      <c r="C268" s="14">
        <v>20000</v>
      </c>
      <c r="D268" s="14">
        <v>20000</v>
      </c>
      <c r="E268" s="14">
        <f t="shared" si="7"/>
        <v>0</v>
      </c>
      <c r="F268" s="3">
        <f t="shared" si="8"/>
        <v>100</v>
      </c>
      <c r="G268" s="3"/>
    </row>
    <row r="269" spans="1:7" ht="63.75" x14ac:dyDescent="0.2">
      <c r="A269" s="12" t="s">
        <v>172</v>
      </c>
      <c r="B269" s="3" t="s">
        <v>6</v>
      </c>
      <c r="C269" s="14">
        <v>5000</v>
      </c>
      <c r="D269" s="14">
        <v>5000</v>
      </c>
      <c r="E269" s="14">
        <f t="shared" si="7"/>
        <v>0</v>
      </c>
      <c r="F269" s="3">
        <f t="shared" si="8"/>
        <v>100</v>
      </c>
      <c r="G269" s="3"/>
    </row>
    <row r="270" spans="1:7" ht="63.75" x14ac:dyDescent="0.2">
      <c r="A270" s="12" t="s">
        <v>138</v>
      </c>
      <c r="B270" s="3" t="s">
        <v>6</v>
      </c>
      <c r="C270" s="14">
        <v>100</v>
      </c>
      <c r="D270" s="14">
        <v>100</v>
      </c>
      <c r="E270" s="14">
        <f t="shared" si="7"/>
        <v>0</v>
      </c>
      <c r="F270" s="3">
        <f t="shared" si="8"/>
        <v>100</v>
      </c>
      <c r="G270" s="3"/>
    </row>
    <row r="271" spans="1:7" ht="51" x14ac:dyDescent="0.2">
      <c r="A271" s="12" t="s">
        <v>173</v>
      </c>
      <c r="B271" s="3" t="s">
        <v>6</v>
      </c>
      <c r="C271" s="14">
        <v>19913</v>
      </c>
      <c r="D271" s="14">
        <v>19913</v>
      </c>
      <c r="E271" s="14">
        <f t="shared" si="7"/>
        <v>0</v>
      </c>
      <c r="F271" s="3">
        <f t="shared" si="8"/>
        <v>100</v>
      </c>
      <c r="G271" s="3"/>
    </row>
    <row r="272" spans="1:7" ht="51" x14ac:dyDescent="0.2">
      <c r="A272" s="12" t="s">
        <v>139</v>
      </c>
      <c r="B272" s="3" t="s">
        <v>6</v>
      </c>
      <c r="C272" s="14">
        <v>4720</v>
      </c>
      <c r="D272" s="14">
        <v>4720</v>
      </c>
      <c r="E272" s="14">
        <f t="shared" si="7"/>
        <v>0</v>
      </c>
      <c r="F272" s="3">
        <f t="shared" si="8"/>
        <v>100</v>
      </c>
      <c r="G272" s="3"/>
    </row>
    <row r="273" spans="1:7" ht="63.75" x14ac:dyDescent="0.2">
      <c r="A273" s="12" t="s">
        <v>140</v>
      </c>
      <c r="B273" s="3" t="s">
        <v>6</v>
      </c>
      <c r="C273" s="14">
        <v>100</v>
      </c>
      <c r="D273" s="14">
        <v>100</v>
      </c>
      <c r="E273" s="14">
        <f t="shared" si="7"/>
        <v>0</v>
      </c>
      <c r="F273" s="3">
        <f t="shared" si="8"/>
        <v>100</v>
      </c>
      <c r="G273" s="3"/>
    </row>
    <row r="274" spans="1:7" ht="63.75" x14ac:dyDescent="0.2">
      <c r="A274" s="12" t="s">
        <v>141</v>
      </c>
      <c r="B274" s="3" t="s">
        <v>6</v>
      </c>
      <c r="C274" s="14">
        <v>100</v>
      </c>
      <c r="D274" s="14">
        <v>100</v>
      </c>
      <c r="E274" s="14">
        <f t="shared" si="7"/>
        <v>0</v>
      </c>
      <c r="F274" s="3">
        <f t="shared" si="8"/>
        <v>100</v>
      </c>
      <c r="G274" s="3"/>
    </row>
    <row r="275" spans="1:7" ht="51" x14ac:dyDescent="0.2">
      <c r="A275" s="12" t="s">
        <v>142</v>
      </c>
      <c r="B275" s="3" t="s">
        <v>6</v>
      </c>
      <c r="C275" s="14">
        <v>5000</v>
      </c>
      <c r="D275" s="14">
        <v>5000</v>
      </c>
      <c r="E275" s="14">
        <f t="shared" si="7"/>
        <v>0</v>
      </c>
      <c r="F275" s="3">
        <f t="shared" si="8"/>
        <v>100</v>
      </c>
      <c r="G275" s="3"/>
    </row>
    <row r="276" spans="1:7" ht="63.75" x14ac:dyDescent="0.2">
      <c r="A276" s="12" t="s">
        <v>143</v>
      </c>
      <c r="B276" s="3" t="s">
        <v>6</v>
      </c>
      <c r="C276" s="14">
        <v>1738</v>
      </c>
      <c r="D276" s="14">
        <v>1738</v>
      </c>
      <c r="E276" s="14">
        <f t="shared" si="7"/>
        <v>0</v>
      </c>
      <c r="F276" s="3">
        <f t="shared" si="8"/>
        <v>100</v>
      </c>
      <c r="G276" s="3"/>
    </row>
    <row r="277" spans="1:7" ht="63.75" x14ac:dyDescent="0.2">
      <c r="A277" s="12" t="s">
        <v>174</v>
      </c>
      <c r="B277" s="3" t="s">
        <v>6</v>
      </c>
      <c r="C277" s="14">
        <v>5000</v>
      </c>
      <c r="D277" s="14">
        <v>5000</v>
      </c>
      <c r="E277" s="14">
        <f t="shared" si="7"/>
        <v>0</v>
      </c>
      <c r="F277" s="3">
        <f t="shared" si="8"/>
        <v>100</v>
      </c>
      <c r="G277" s="3"/>
    </row>
    <row r="278" spans="1:7" ht="63.75" x14ac:dyDescent="0.2">
      <c r="A278" s="12" t="s">
        <v>175</v>
      </c>
      <c r="B278" s="3" t="s">
        <v>6</v>
      </c>
      <c r="C278" s="14">
        <v>5000</v>
      </c>
      <c r="D278" s="14">
        <v>5000</v>
      </c>
      <c r="E278" s="14">
        <f t="shared" si="7"/>
        <v>0</v>
      </c>
      <c r="F278" s="3">
        <f t="shared" si="8"/>
        <v>100</v>
      </c>
      <c r="G278" s="3"/>
    </row>
    <row r="279" spans="1:7" ht="63.75" x14ac:dyDescent="0.2">
      <c r="A279" s="12" t="s">
        <v>144</v>
      </c>
      <c r="B279" s="3" t="s">
        <v>6</v>
      </c>
      <c r="C279" s="14">
        <v>2613</v>
      </c>
      <c r="D279" s="14">
        <v>2613</v>
      </c>
      <c r="E279" s="14">
        <f t="shared" si="7"/>
        <v>0</v>
      </c>
      <c r="F279" s="3">
        <f t="shared" si="8"/>
        <v>100</v>
      </c>
      <c r="G279" s="3"/>
    </row>
    <row r="280" spans="1:7" ht="63.75" x14ac:dyDescent="0.2">
      <c r="A280" s="12" t="s">
        <v>145</v>
      </c>
      <c r="B280" s="3" t="s">
        <v>6</v>
      </c>
      <c r="C280" s="14">
        <v>918</v>
      </c>
      <c r="D280" s="14">
        <v>918</v>
      </c>
      <c r="E280" s="14">
        <f t="shared" si="7"/>
        <v>0</v>
      </c>
      <c r="F280" s="3">
        <f t="shared" si="8"/>
        <v>100</v>
      </c>
      <c r="G280" s="3"/>
    </row>
    <row r="281" spans="1:7" ht="63.75" x14ac:dyDescent="0.2">
      <c r="A281" s="12" t="s">
        <v>146</v>
      </c>
      <c r="B281" s="3" t="s">
        <v>6</v>
      </c>
      <c r="C281" s="14">
        <v>937</v>
      </c>
      <c r="D281" s="14">
        <v>937</v>
      </c>
      <c r="E281" s="14">
        <f t="shared" si="7"/>
        <v>0</v>
      </c>
      <c r="F281" s="3">
        <f t="shared" si="8"/>
        <v>100</v>
      </c>
      <c r="G281" s="3"/>
    </row>
    <row r="282" spans="1:7" ht="76.5" x14ac:dyDescent="0.2">
      <c r="A282" s="12" t="s">
        <v>147</v>
      </c>
      <c r="B282" s="3" t="s">
        <v>6</v>
      </c>
      <c r="C282" s="14">
        <v>2000</v>
      </c>
      <c r="D282" s="14">
        <v>2000</v>
      </c>
      <c r="E282" s="14">
        <f t="shared" ref="E282:E305" si="9">D282-C282</f>
        <v>0</v>
      </c>
      <c r="F282" s="3">
        <f t="shared" ref="F282:F305" si="10">D282/C282*100</f>
        <v>100</v>
      </c>
      <c r="G282" s="3"/>
    </row>
    <row r="283" spans="1:7" ht="63.75" x14ac:dyDescent="0.2">
      <c r="A283" s="12" t="s">
        <v>176</v>
      </c>
      <c r="B283" s="3" t="s">
        <v>6</v>
      </c>
      <c r="C283" s="14">
        <v>3000</v>
      </c>
      <c r="D283" s="14">
        <v>3000</v>
      </c>
      <c r="E283" s="14">
        <f t="shared" si="9"/>
        <v>0</v>
      </c>
      <c r="F283" s="3">
        <f t="shared" si="10"/>
        <v>100</v>
      </c>
      <c r="G283" s="3"/>
    </row>
    <row r="284" spans="1:7" ht="63.75" x14ac:dyDescent="0.2">
      <c r="A284" s="12" t="s">
        <v>148</v>
      </c>
      <c r="B284" s="3" t="s">
        <v>6</v>
      </c>
      <c r="C284" s="14">
        <v>4082</v>
      </c>
      <c r="D284" s="14">
        <v>4082</v>
      </c>
      <c r="E284" s="14">
        <f t="shared" si="9"/>
        <v>0</v>
      </c>
      <c r="F284" s="3">
        <f t="shared" si="10"/>
        <v>100</v>
      </c>
      <c r="G284" s="3"/>
    </row>
    <row r="285" spans="1:7" ht="76.5" x14ac:dyDescent="0.2">
      <c r="A285" s="12" t="s">
        <v>149</v>
      </c>
      <c r="B285" s="3" t="s">
        <v>6</v>
      </c>
      <c r="C285" s="14">
        <v>13818</v>
      </c>
      <c r="D285" s="14">
        <v>13818</v>
      </c>
      <c r="E285" s="14">
        <f t="shared" si="9"/>
        <v>0</v>
      </c>
      <c r="F285" s="3">
        <f t="shared" si="10"/>
        <v>100</v>
      </c>
      <c r="G285" s="3"/>
    </row>
    <row r="286" spans="1:7" ht="63.75" x14ac:dyDescent="0.2">
      <c r="A286" s="12" t="s">
        <v>177</v>
      </c>
      <c r="B286" s="3" t="s">
        <v>6</v>
      </c>
      <c r="C286" s="14">
        <v>14875</v>
      </c>
      <c r="D286" s="14">
        <v>14875</v>
      </c>
      <c r="E286" s="14">
        <f t="shared" si="9"/>
        <v>0</v>
      </c>
      <c r="F286" s="3">
        <f t="shared" si="10"/>
        <v>100</v>
      </c>
      <c r="G286" s="3"/>
    </row>
    <row r="287" spans="1:7" ht="63.75" x14ac:dyDescent="0.2">
      <c r="A287" s="12" t="s">
        <v>178</v>
      </c>
      <c r="B287" s="3" t="s">
        <v>6</v>
      </c>
      <c r="C287" s="14">
        <v>18955</v>
      </c>
      <c r="D287" s="14">
        <v>18955</v>
      </c>
      <c r="E287" s="14">
        <f t="shared" si="9"/>
        <v>0</v>
      </c>
      <c r="F287" s="3">
        <f t="shared" si="10"/>
        <v>100</v>
      </c>
      <c r="G287" s="3"/>
    </row>
    <row r="288" spans="1:7" ht="63.75" x14ac:dyDescent="0.2">
      <c r="A288" s="12" t="s">
        <v>179</v>
      </c>
      <c r="B288" s="3" t="s">
        <v>6</v>
      </c>
      <c r="C288" s="14">
        <v>13855</v>
      </c>
      <c r="D288" s="14">
        <v>13855</v>
      </c>
      <c r="E288" s="14">
        <f t="shared" si="9"/>
        <v>0</v>
      </c>
      <c r="F288" s="3">
        <f t="shared" si="10"/>
        <v>100</v>
      </c>
      <c r="G288" s="3"/>
    </row>
    <row r="289" spans="1:7" ht="51" x14ac:dyDescent="0.2">
      <c r="A289" s="12" t="s">
        <v>150</v>
      </c>
      <c r="B289" s="3" t="s">
        <v>6</v>
      </c>
      <c r="C289" s="14">
        <v>14025</v>
      </c>
      <c r="D289" s="14">
        <v>14025</v>
      </c>
      <c r="E289" s="14">
        <f t="shared" si="9"/>
        <v>0</v>
      </c>
      <c r="F289" s="3">
        <f t="shared" si="10"/>
        <v>100</v>
      </c>
      <c r="G289" s="3"/>
    </row>
    <row r="290" spans="1:7" ht="63.75" x14ac:dyDescent="0.2">
      <c r="A290" s="12" t="s">
        <v>151</v>
      </c>
      <c r="B290" s="3" t="s">
        <v>6</v>
      </c>
      <c r="C290" s="14">
        <v>5000</v>
      </c>
      <c r="D290" s="14">
        <v>5000</v>
      </c>
      <c r="E290" s="14">
        <f t="shared" si="9"/>
        <v>0</v>
      </c>
      <c r="F290" s="3">
        <f t="shared" si="10"/>
        <v>100</v>
      </c>
      <c r="G290" s="3"/>
    </row>
    <row r="291" spans="1:7" ht="63.75" x14ac:dyDescent="0.2">
      <c r="A291" s="12" t="s">
        <v>152</v>
      </c>
      <c r="B291" s="3" t="s">
        <v>6</v>
      </c>
      <c r="C291" s="14">
        <v>7000</v>
      </c>
      <c r="D291" s="14">
        <v>7000</v>
      </c>
      <c r="E291" s="14">
        <f t="shared" si="9"/>
        <v>0</v>
      </c>
      <c r="F291" s="3">
        <f t="shared" si="10"/>
        <v>100</v>
      </c>
      <c r="G291" s="3"/>
    </row>
    <row r="292" spans="1:7" ht="51" x14ac:dyDescent="0.2">
      <c r="A292" s="12" t="s">
        <v>153</v>
      </c>
      <c r="B292" s="3" t="s">
        <v>6</v>
      </c>
      <c r="C292" s="14">
        <v>1260</v>
      </c>
      <c r="D292" s="14">
        <v>1260</v>
      </c>
      <c r="E292" s="14">
        <f t="shared" si="9"/>
        <v>0</v>
      </c>
      <c r="F292" s="3">
        <f t="shared" si="10"/>
        <v>100</v>
      </c>
      <c r="G292" s="3"/>
    </row>
    <row r="293" spans="1:7" ht="51" x14ac:dyDescent="0.2">
      <c r="A293" s="12" t="s">
        <v>154</v>
      </c>
      <c r="B293" s="3" t="s">
        <v>6</v>
      </c>
      <c r="C293" s="14">
        <v>2000</v>
      </c>
      <c r="D293" s="14">
        <v>2000</v>
      </c>
      <c r="E293" s="14">
        <f t="shared" si="9"/>
        <v>0</v>
      </c>
      <c r="F293" s="3">
        <f t="shared" si="10"/>
        <v>100</v>
      </c>
      <c r="G293" s="3"/>
    </row>
    <row r="294" spans="1:7" ht="51" x14ac:dyDescent="0.2">
      <c r="A294" s="12" t="s">
        <v>155</v>
      </c>
      <c r="B294" s="3" t="s">
        <v>6</v>
      </c>
      <c r="C294" s="14">
        <v>1000</v>
      </c>
      <c r="D294" s="14">
        <v>1000</v>
      </c>
      <c r="E294" s="14">
        <f t="shared" si="9"/>
        <v>0</v>
      </c>
      <c r="F294" s="3">
        <f t="shared" si="10"/>
        <v>100</v>
      </c>
      <c r="G294" s="3"/>
    </row>
    <row r="295" spans="1:7" ht="63.75" x14ac:dyDescent="0.2">
      <c r="A295" s="12" t="s">
        <v>156</v>
      </c>
      <c r="B295" s="3" t="s">
        <v>6</v>
      </c>
      <c r="C295" s="14">
        <v>5000</v>
      </c>
      <c r="D295" s="14">
        <v>5000</v>
      </c>
      <c r="E295" s="14">
        <f t="shared" si="9"/>
        <v>0</v>
      </c>
      <c r="F295" s="3">
        <f t="shared" si="10"/>
        <v>100</v>
      </c>
      <c r="G295" s="3"/>
    </row>
    <row r="296" spans="1:7" ht="51" x14ac:dyDescent="0.2">
      <c r="A296" s="12" t="s">
        <v>157</v>
      </c>
      <c r="B296" s="3" t="s">
        <v>6</v>
      </c>
      <c r="C296" s="14">
        <v>5080</v>
      </c>
      <c r="D296" s="14">
        <v>5080</v>
      </c>
      <c r="E296" s="14">
        <f t="shared" si="9"/>
        <v>0</v>
      </c>
      <c r="F296" s="3">
        <f t="shared" si="10"/>
        <v>100</v>
      </c>
      <c r="G296" s="3"/>
    </row>
    <row r="297" spans="1:7" ht="51" x14ac:dyDescent="0.2">
      <c r="A297" s="12" t="s">
        <v>158</v>
      </c>
      <c r="B297" s="3" t="s">
        <v>6</v>
      </c>
      <c r="C297" s="14">
        <v>10440</v>
      </c>
      <c r="D297" s="14">
        <v>10440</v>
      </c>
      <c r="E297" s="14">
        <f t="shared" si="9"/>
        <v>0</v>
      </c>
      <c r="F297" s="3">
        <f t="shared" si="10"/>
        <v>100</v>
      </c>
      <c r="G297" s="3"/>
    </row>
    <row r="298" spans="1:7" ht="63.75" x14ac:dyDescent="0.2">
      <c r="A298" s="12" t="s">
        <v>159</v>
      </c>
      <c r="B298" s="3" t="s">
        <v>6</v>
      </c>
      <c r="C298" s="14">
        <v>3448</v>
      </c>
      <c r="D298" s="14">
        <v>3448</v>
      </c>
      <c r="E298" s="14">
        <f t="shared" si="9"/>
        <v>0</v>
      </c>
      <c r="F298" s="3">
        <f t="shared" si="10"/>
        <v>100</v>
      </c>
      <c r="G298" s="3"/>
    </row>
    <row r="299" spans="1:7" ht="38.25" x14ac:dyDescent="0.2">
      <c r="A299" s="12" t="s">
        <v>160</v>
      </c>
      <c r="B299" s="3" t="s">
        <v>6</v>
      </c>
      <c r="C299" s="14">
        <v>10862</v>
      </c>
      <c r="D299" s="14">
        <v>10862</v>
      </c>
      <c r="E299" s="14">
        <f t="shared" si="9"/>
        <v>0</v>
      </c>
      <c r="F299" s="3">
        <f t="shared" si="10"/>
        <v>100</v>
      </c>
      <c r="G299" s="3"/>
    </row>
    <row r="300" spans="1:7" ht="38.25" x14ac:dyDescent="0.2">
      <c r="A300" s="12" t="s">
        <v>161</v>
      </c>
      <c r="B300" s="3" t="s">
        <v>6</v>
      </c>
      <c r="C300" s="14">
        <v>2278</v>
      </c>
      <c r="D300" s="14">
        <v>2278</v>
      </c>
      <c r="E300" s="14">
        <f t="shared" si="9"/>
        <v>0</v>
      </c>
      <c r="F300" s="3">
        <f t="shared" si="10"/>
        <v>100</v>
      </c>
      <c r="G300" s="3"/>
    </row>
    <row r="301" spans="1:7" ht="38.25" x14ac:dyDescent="0.2">
      <c r="A301" s="12" t="s">
        <v>162</v>
      </c>
      <c r="B301" s="3" t="s">
        <v>6</v>
      </c>
      <c r="C301" s="14">
        <v>12786</v>
      </c>
      <c r="D301" s="14">
        <v>12786</v>
      </c>
      <c r="E301" s="14">
        <f t="shared" si="9"/>
        <v>0</v>
      </c>
      <c r="F301" s="3">
        <f t="shared" si="10"/>
        <v>100</v>
      </c>
      <c r="G301" s="3"/>
    </row>
    <row r="302" spans="1:7" ht="38.25" x14ac:dyDescent="0.2">
      <c r="A302" s="12" t="s">
        <v>163</v>
      </c>
      <c r="B302" s="3" t="s">
        <v>6</v>
      </c>
      <c r="C302" s="14">
        <v>12986</v>
      </c>
      <c r="D302" s="14">
        <v>12986</v>
      </c>
      <c r="E302" s="14">
        <f t="shared" si="9"/>
        <v>0</v>
      </c>
      <c r="F302" s="3">
        <f t="shared" si="10"/>
        <v>100</v>
      </c>
      <c r="G302" s="3"/>
    </row>
    <row r="303" spans="1:7" ht="38.25" x14ac:dyDescent="0.2">
      <c r="A303" s="12" t="s">
        <v>164</v>
      </c>
      <c r="B303" s="3" t="s">
        <v>6</v>
      </c>
      <c r="C303" s="14">
        <v>8931</v>
      </c>
      <c r="D303" s="14">
        <v>8931</v>
      </c>
      <c r="E303" s="14">
        <f t="shared" si="9"/>
        <v>0</v>
      </c>
      <c r="F303" s="3">
        <f t="shared" si="10"/>
        <v>100</v>
      </c>
      <c r="G303" s="3"/>
    </row>
    <row r="304" spans="1:7" ht="38.25" x14ac:dyDescent="0.2">
      <c r="A304" s="12" t="s">
        <v>165</v>
      </c>
      <c r="B304" s="3" t="s">
        <v>6</v>
      </c>
      <c r="C304" s="14">
        <v>1891</v>
      </c>
      <c r="D304" s="14">
        <v>1891</v>
      </c>
      <c r="E304" s="14">
        <f t="shared" si="9"/>
        <v>0</v>
      </c>
      <c r="F304" s="3">
        <f t="shared" si="10"/>
        <v>100</v>
      </c>
      <c r="G304" s="3"/>
    </row>
    <row r="305" spans="1:7" ht="25.5" x14ac:dyDescent="0.2">
      <c r="A305" s="12" t="s">
        <v>166</v>
      </c>
      <c r="B305" s="3" t="s">
        <v>6</v>
      </c>
      <c r="C305" s="14">
        <v>2000</v>
      </c>
      <c r="D305" s="14">
        <v>2000</v>
      </c>
      <c r="E305" s="14">
        <f t="shared" si="9"/>
        <v>0</v>
      </c>
      <c r="F305" s="3">
        <f t="shared" si="10"/>
        <v>100</v>
      </c>
      <c r="G305" s="3"/>
    </row>
    <row r="306" spans="1:7" ht="25.5" x14ac:dyDescent="0.2">
      <c r="A306" s="8" t="s">
        <v>15</v>
      </c>
      <c r="B306" s="9" t="s">
        <v>6</v>
      </c>
      <c r="C306" s="13">
        <f>SUM(C217:C305)</f>
        <v>3109548</v>
      </c>
      <c r="D306" s="13">
        <f t="shared" ref="D306:E306" si="11">SUM(D217:D305)</f>
        <v>3109548</v>
      </c>
      <c r="E306" s="13">
        <f t="shared" si="11"/>
        <v>0</v>
      </c>
      <c r="F306" s="13">
        <f>D306/C306*100</f>
        <v>100</v>
      </c>
      <c r="G306" s="9"/>
    </row>
    <row r="308" spans="1:7" ht="54.75" customHeight="1" x14ac:dyDescent="0.2">
      <c r="A308" s="50" t="s">
        <v>180</v>
      </c>
      <c r="B308" s="50"/>
      <c r="C308" s="50"/>
      <c r="D308" s="50"/>
      <c r="E308" s="50"/>
      <c r="F308" s="48"/>
      <c r="G308" s="48" t="s">
        <v>181</v>
      </c>
    </row>
    <row r="309" spans="1:7" ht="15" x14ac:dyDescent="0.25">
      <c r="A309" s="49"/>
      <c r="B309" s="49"/>
      <c r="C309" s="49"/>
      <c r="D309" s="49"/>
      <c r="E309" s="49"/>
      <c r="F309" s="49"/>
      <c r="G309" s="49"/>
    </row>
    <row r="310" spans="1:7" ht="15" x14ac:dyDescent="0.25">
      <c r="A310" s="49"/>
      <c r="B310" s="49"/>
      <c r="C310" s="49"/>
      <c r="D310" s="49"/>
      <c r="E310" s="49"/>
      <c r="F310" s="49"/>
      <c r="G310" s="49"/>
    </row>
    <row r="311" spans="1:7" ht="15" customHeight="1" x14ac:dyDescent="0.2">
      <c r="A311" s="50" t="s">
        <v>37</v>
      </c>
      <c r="B311" s="50"/>
      <c r="C311" s="50"/>
      <c r="D311" s="50"/>
      <c r="E311" s="50"/>
      <c r="F311" s="50"/>
      <c r="G311" s="48" t="s">
        <v>46</v>
      </c>
    </row>
    <row r="312" spans="1:7" x14ac:dyDescent="0.2">
      <c r="A312" s="16"/>
      <c r="B312" s="16"/>
      <c r="C312" s="16"/>
      <c r="D312" s="16"/>
      <c r="E312" s="16"/>
      <c r="F312" s="16"/>
      <c r="G312" s="16"/>
    </row>
    <row r="325" spans="1:1" x14ac:dyDescent="0.2">
      <c r="A325" s="17"/>
    </row>
    <row r="326" spans="1:1" x14ac:dyDescent="0.2">
      <c r="A326" s="17"/>
    </row>
  </sheetData>
  <mergeCells count="11">
    <mergeCell ref="A308:E308"/>
    <mergeCell ref="A311:F311"/>
    <mergeCell ref="A8:G8"/>
    <mergeCell ref="B15:G15"/>
    <mergeCell ref="A23:G23"/>
    <mergeCell ref="A24:G24"/>
    <mergeCell ref="A25:G25"/>
    <mergeCell ref="B22:G22"/>
    <mergeCell ref="A36:G36"/>
    <mergeCell ref="A37:G37"/>
    <mergeCell ref="A38:G38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8"/>
  <sheetViews>
    <sheetView tabSelected="1" view="pageBreakPreview" zoomScale="85" zoomScaleNormal="100" zoomScaleSheetLayoutView="85" workbookViewId="0">
      <selection activeCell="E21" sqref="E21"/>
    </sheetView>
  </sheetViews>
  <sheetFormatPr defaultColWidth="8.85546875" defaultRowHeight="12.75" x14ac:dyDescent="0.2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 x14ac:dyDescent="0.2">
      <c r="G1" s="2" t="s">
        <v>48</v>
      </c>
    </row>
    <row r="2" spans="1:7" x14ac:dyDescent="0.2">
      <c r="G2" s="2" t="s">
        <v>53</v>
      </c>
    </row>
    <row r="3" spans="1:7" x14ac:dyDescent="0.2">
      <c r="G3" s="2" t="s">
        <v>49</v>
      </c>
    </row>
    <row r="4" spans="1:7" x14ac:dyDescent="0.2">
      <c r="G4" s="2" t="s">
        <v>50</v>
      </c>
    </row>
    <row r="5" spans="1:7" x14ac:dyDescent="0.2">
      <c r="G5" s="2" t="s">
        <v>51</v>
      </c>
    </row>
    <row r="6" spans="1:7" x14ac:dyDescent="0.2">
      <c r="G6" s="2" t="s">
        <v>52</v>
      </c>
    </row>
    <row r="7" spans="1:7" x14ac:dyDescent="0.2">
      <c r="G7" s="2" t="s">
        <v>54</v>
      </c>
    </row>
    <row r="8" spans="1:7" ht="41.45" customHeight="1" x14ac:dyDescent="0.2">
      <c r="A8" s="51" t="s">
        <v>67</v>
      </c>
      <c r="B8" s="51"/>
      <c r="C8" s="51"/>
      <c r="D8" s="51"/>
      <c r="E8" s="51"/>
      <c r="F8" s="51"/>
      <c r="G8" s="51"/>
    </row>
    <row r="9" spans="1:7" customFormat="1" ht="15.75" x14ac:dyDescent="0.25">
      <c r="A9" s="18"/>
      <c r="B9" s="19" t="s">
        <v>55</v>
      </c>
      <c r="C9" s="19"/>
      <c r="D9" s="20" t="s">
        <v>56</v>
      </c>
      <c r="E9" s="19"/>
    </row>
    <row r="10" spans="1:7" customFormat="1" ht="15" customHeight="1" x14ac:dyDescent="0.25">
      <c r="A10" s="18"/>
      <c r="B10" s="19" t="s">
        <v>20</v>
      </c>
      <c r="C10" s="19"/>
      <c r="D10" s="20" t="s">
        <v>66</v>
      </c>
      <c r="E10" s="19"/>
    </row>
    <row r="11" spans="1:7" customFormat="1" ht="15.75" x14ac:dyDescent="0.25">
      <c r="A11" s="18"/>
      <c r="B11" s="19" t="s">
        <v>57</v>
      </c>
      <c r="C11" s="19"/>
      <c r="D11" s="20" t="s">
        <v>58</v>
      </c>
      <c r="E11" s="19"/>
    </row>
    <row r="12" spans="1:7" customFormat="1" ht="15.75" x14ac:dyDescent="0.25">
      <c r="A12" s="18"/>
      <c r="B12" s="19" t="s">
        <v>60</v>
      </c>
      <c r="C12" s="19"/>
      <c r="D12" s="20" t="s">
        <v>59</v>
      </c>
      <c r="E12" s="19"/>
    </row>
    <row r="13" spans="1:7" customFormat="1" ht="15.75" x14ac:dyDescent="0.25">
      <c r="A13" s="18"/>
      <c r="B13" s="19" t="s">
        <v>61</v>
      </c>
      <c r="C13" s="19"/>
      <c r="D13" s="20" t="s">
        <v>62</v>
      </c>
      <c r="E13" s="19"/>
    </row>
    <row r="14" spans="1:7" customFormat="1" ht="15.75" x14ac:dyDescent="0.25">
      <c r="A14" s="18"/>
      <c r="B14" s="19" t="s">
        <v>63</v>
      </c>
      <c r="C14" s="19"/>
      <c r="D14" s="20" t="s">
        <v>64</v>
      </c>
      <c r="E14" s="19"/>
    </row>
    <row r="15" spans="1:7" ht="141.75" customHeight="1" x14ac:dyDescent="0.2">
      <c r="B15" s="52" t="s">
        <v>65</v>
      </c>
      <c r="C15" s="52"/>
      <c r="D15" s="52"/>
      <c r="E15" s="52"/>
      <c r="F15" s="52"/>
      <c r="G15" s="52"/>
    </row>
    <row r="17" spans="1:8" ht="56.25" customHeight="1" x14ac:dyDescent="0.2">
      <c r="A17" s="3" t="s">
        <v>68</v>
      </c>
      <c r="B17" s="3" t="s">
        <v>69</v>
      </c>
      <c r="C17" s="3" t="s">
        <v>70</v>
      </c>
      <c r="D17" s="3" t="s">
        <v>2</v>
      </c>
      <c r="E17" s="3" t="s">
        <v>71</v>
      </c>
      <c r="F17" s="3" t="s">
        <v>72</v>
      </c>
      <c r="G17" s="3" t="s">
        <v>73</v>
      </c>
    </row>
    <row r="18" spans="1:8" s="5" customFormat="1" ht="18.75" customHeight="1" x14ac:dyDescent="0.2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8" s="5" customFormat="1" ht="35.25" customHeight="1" x14ac:dyDescent="0.2">
      <c r="A19" s="26" t="s">
        <v>74</v>
      </c>
      <c r="B19" s="28" t="s">
        <v>75</v>
      </c>
      <c r="C19" s="27">
        <v>186891</v>
      </c>
      <c r="D19" s="27">
        <v>186891</v>
      </c>
      <c r="E19" s="27">
        <f>D19-C19</f>
        <v>0</v>
      </c>
      <c r="F19" s="25">
        <f>D19/C19*100</f>
        <v>100</v>
      </c>
      <c r="G19" s="25"/>
    </row>
    <row r="20" spans="1:8" s="5" customFormat="1" ht="35.25" customHeight="1" x14ac:dyDescent="0.2">
      <c r="A20" s="26" t="s">
        <v>186</v>
      </c>
      <c r="B20" s="28" t="s">
        <v>75</v>
      </c>
      <c r="C20" s="27">
        <f>C306</f>
        <v>3109548</v>
      </c>
      <c r="D20" s="27">
        <f>D306</f>
        <v>3109548</v>
      </c>
      <c r="E20" s="27">
        <f>D20-C20</f>
        <v>0</v>
      </c>
      <c r="F20" s="25">
        <f>D20/C20*100</f>
        <v>100</v>
      </c>
      <c r="G20" s="25"/>
    </row>
    <row r="21" spans="1:8" s="6" customFormat="1" ht="36.75" customHeight="1" x14ac:dyDescent="0.2">
      <c r="A21" s="22" t="s">
        <v>76</v>
      </c>
      <c r="B21" s="29" t="s">
        <v>75</v>
      </c>
      <c r="C21" s="24">
        <f>C20+C19</f>
        <v>3296439</v>
      </c>
      <c r="D21" s="24">
        <f>D20+D19</f>
        <v>3296439</v>
      </c>
      <c r="E21" s="21">
        <f>D21-C21</f>
        <v>0</v>
      </c>
      <c r="F21" s="21">
        <f>D21/C21*100</f>
        <v>100</v>
      </c>
      <c r="G21" s="21"/>
    </row>
    <row r="22" spans="1:8" s="6" customFormat="1" ht="36.75" customHeight="1" x14ac:dyDescent="0.2">
      <c r="A22" s="22" t="s">
        <v>77</v>
      </c>
      <c r="B22" s="57" t="s">
        <v>78</v>
      </c>
      <c r="C22" s="58"/>
      <c r="D22" s="58"/>
      <c r="E22" s="58"/>
      <c r="F22" s="58"/>
      <c r="G22" s="59"/>
    </row>
    <row r="23" spans="1:8" s="7" customFormat="1" ht="23.25" customHeight="1" x14ac:dyDescent="0.2">
      <c r="A23" s="53" t="s">
        <v>79</v>
      </c>
      <c r="B23" s="54"/>
      <c r="C23" s="54"/>
      <c r="D23" s="54"/>
      <c r="E23" s="54"/>
      <c r="F23" s="54"/>
      <c r="G23" s="55"/>
    </row>
    <row r="24" spans="1:8" s="7" customFormat="1" ht="58.5" customHeight="1" x14ac:dyDescent="0.2">
      <c r="A24" s="54" t="s">
        <v>88</v>
      </c>
      <c r="B24" s="54"/>
      <c r="C24" s="54"/>
      <c r="D24" s="54"/>
      <c r="E24" s="54"/>
      <c r="F24" s="54"/>
      <c r="G24" s="54"/>
    </row>
    <row r="25" spans="1:8" s="7" customFormat="1" ht="34.5" customHeight="1" x14ac:dyDescent="0.2">
      <c r="A25" s="56" t="s">
        <v>80</v>
      </c>
      <c r="B25" s="56"/>
      <c r="C25" s="56"/>
      <c r="D25" s="56"/>
      <c r="E25" s="56"/>
      <c r="F25" s="56"/>
      <c r="G25" s="56"/>
    </row>
    <row r="26" spans="1:8" ht="54" customHeight="1" x14ac:dyDescent="0.2">
      <c r="A26" s="3" t="s">
        <v>81</v>
      </c>
      <c r="B26" s="3" t="s">
        <v>69</v>
      </c>
      <c r="C26" s="3" t="s">
        <v>70</v>
      </c>
      <c r="D26" s="3" t="s">
        <v>2</v>
      </c>
      <c r="E26" s="3" t="s">
        <v>71</v>
      </c>
      <c r="F26" s="3" t="s">
        <v>72</v>
      </c>
      <c r="G26" s="3" t="s">
        <v>73</v>
      </c>
    </row>
    <row r="27" spans="1:8" s="7" customFormat="1" ht="33.75" customHeight="1" x14ac:dyDescent="0.2">
      <c r="A27" s="10" t="s">
        <v>82</v>
      </c>
      <c r="B27" s="30" t="s">
        <v>84</v>
      </c>
      <c r="C27" s="9">
        <v>1</v>
      </c>
      <c r="D27" s="9">
        <v>1</v>
      </c>
      <c r="E27" s="9">
        <f t="shared" ref="E27:E34" si="0">D27-C27</f>
        <v>0</v>
      </c>
      <c r="F27" s="9">
        <f>D27/C27*100</f>
        <v>100</v>
      </c>
      <c r="G27" s="9"/>
      <c r="H27" s="1"/>
    </row>
    <row r="28" spans="1:8" s="7" customFormat="1" ht="38.25" x14ac:dyDescent="0.2">
      <c r="A28" s="11" t="s">
        <v>83</v>
      </c>
      <c r="B28" s="33" t="s">
        <v>84</v>
      </c>
      <c r="C28" s="3">
        <v>1</v>
      </c>
      <c r="D28" s="3">
        <v>1</v>
      </c>
      <c r="E28" s="3">
        <f t="shared" si="0"/>
        <v>0</v>
      </c>
      <c r="F28" s="3">
        <f>D28/C28*100</f>
        <v>100</v>
      </c>
      <c r="G28" s="3"/>
    </row>
    <row r="29" spans="1:8" ht="42.75" customHeight="1" x14ac:dyDescent="0.2">
      <c r="A29" s="8" t="s">
        <v>185</v>
      </c>
      <c r="B29" s="31" t="s">
        <v>85</v>
      </c>
      <c r="C29" s="9">
        <v>11.3</v>
      </c>
      <c r="D29" s="9">
        <v>11.3</v>
      </c>
      <c r="E29" s="9">
        <f t="shared" si="0"/>
        <v>0</v>
      </c>
      <c r="F29" s="9">
        <f>D29/C29*100</f>
        <v>100</v>
      </c>
      <c r="G29" s="9"/>
    </row>
    <row r="30" spans="1:8" ht="38.25" x14ac:dyDescent="0.2">
      <c r="A30" s="11" t="s">
        <v>83</v>
      </c>
      <c r="B30" s="32" t="s">
        <v>85</v>
      </c>
      <c r="C30" s="3">
        <v>11.3</v>
      </c>
      <c r="D30" s="3">
        <v>11.3</v>
      </c>
      <c r="E30" s="3">
        <f t="shared" si="0"/>
        <v>0</v>
      </c>
      <c r="F30" s="3">
        <f>D30/C30*100</f>
        <v>100</v>
      </c>
      <c r="G30" s="3"/>
    </row>
    <row r="31" spans="1:8" ht="27.75" customHeight="1" x14ac:dyDescent="0.2">
      <c r="A31" s="34" t="s">
        <v>86</v>
      </c>
      <c r="B31" s="30" t="s">
        <v>84</v>
      </c>
      <c r="C31" s="9">
        <v>1</v>
      </c>
      <c r="D31" s="9">
        <v>1</v>
      </c>
      <c r="E31" s="9">
        <f t="shared" si="0"/>
        <v>0</v>
      </c>
      <c r="F31" s="9">
        <v>0</v>
      </c>
      <c r="G31" s="9"/>
    </row>
    <row r="32" spans="1:8" ht="38.25" x14ac:dyDescent="0.2">
      <c r="A32" s="11" t="s">
        <v>83</v>
      </c>
      <c r="B32" s="33" t="s">
        <v>84</v>
      </c>
      <c r="C32" s="3">
        <v>1</v>
      </c>
      <c r="D32" s="3">
        <v>1</v>
      </c>
      <c r="E32" s="3">
        <f t="shared" si="0"/>
        <v>0</v>
      </c>
      <c r="F32" s="3">
        <v>0</v>
      </c>
      <c r="G32" s="3"/>
    </row>
    <row r="33" spans="1:11" ht="51.75" customHeight="1" x14ac:dyDescent="0.2">
      <c r="A33" s="8" t="s">
        <v>68</v>
      </c>
      <c r="B33" s="9" t="s">
        <v>69</v>
      </c>
      <c r="C33" s="3" t="s">
        <v>70</v>
      </c>
      <c r="D33" s="3" t="s">
        <v>2</v>
      </c>
      <c r="E33" s="3" t="s">
        <v>71</v>
      </c>
      <c r="F33" s="3" t="s">
        <v>72</v>
      </c>
      <c r="G33" s="3" t="s">
        <v>73</v>
      </c>
      <c r="K33" s="1" t="s">
        <v>16</v>
      </c>
    </row>
    <row r="34" spans="1:11" ht="38.25" x14ac:dyDescent="0.2">
      <c r="A34" s="11" t="s">
        <v>83</v>
      </c>
      <c r="B34" s="28" t="s">
        <v>75</v>
      </c>
      <c r="C34" s="14">
        <v>186891</v>
      </c>
      <c r="D34" s="14">
        <v>186891</v>
      </c>
      <c r="E34" s="14">
        <f t="shared" si="0"/>
        <v>0</v>
      </c>
      <c r="F34" s="14">
        <f>D34/C34*100</f>
        <v>100</v>
      </c>
      <c r="G34" s="9"/>
    </row>
    <row r="35" spans="1:11" ht="39" customHeight="1" x14ac:dyDescent="0.2">
      <c r="A35" s="39" t="s">
        <v>76</v>
      </c>
      <c r="B35" s="40" t="s">
        <v>75</v>
      </c>
      <c r="C35" s="41">
        <f>C34</f>
        <v>186891</v>
      </c>
      <c r="D35" s="41">
        <f t="shared" ref="D35:F35" si="1">D34</f>
        <v>186891</v>
      </c>
      <c r="E35" s="41">
        <f t="shared" si="1"/>
        <v>0</v>
      </c>
      <c r="F35" s="41">
        <f t="shared" si="1"/>
        <v>100</v>
      </c>
      <c r="G35" s="42"/>
    </row>
    <row r="36" spans="1:11" ht="39" customHeight="1" x14ac:dyDescent="0.2">
      <c r="A36" s="53" t="s">
        <v>187</v>
      </c>
      <c r="B36" s="54"/>
      <c r="C36" s="54"/>
      <c r="D36" s="54"/>
      <c r="E36" s="54"/>
      <c r="F36" s="54"/>
      <c r="G36" s="55"/>
    </row>
    <row r="37" spans="1:11" ht="61.5" customHeight="1" x14ac:dyDescent="0.2">
      <c r="A37" s="54" t="s">
        <v>183</v>
      </c>
      <c r="B37" s="54"/>
      <c r="C37" s="54"/>
      <c r="D37" s="54"/>
      <c r="E37" s="54"/>
      <c r="F37" s="54"/>
      <c r="G37" s="54"/>
    </row>
    <row r="38" spans="1:11" ht="39" customHeight="1" x14ac:dyDescent="0.2">
      <c r="A38" s="56" t="s">
        <v>80</v>
      </c>
      <c r="B38" s="56"/>
      <c r="C38" s="56"/>
      <c r="D38" s="56"/>
      <c r="E38" s="56"/>
      <c r="F38" s="56"/>
      <c r="G38" s="56"/>
    </row>
    <row r="39" spans="1:11" ht="39" customHeight="1" x14ac:dyDescent="0.2">
      <c r="A39" s="9" t="s">
        <v>81</v>
      </c>
      <c r="B39" s="9" t="s">
        <v>69</v>
      </c>
      <c r="C39" s="9" t="s">
        <v>70</v>
      </c>
      <c r="D39" s="9" t="s">
        <v>2</v>
      </c>
      <c r="E39" s="9" t="s">
        <v>71</v>
      </c>
      <c r="F39" s="9" t="s">
        <v>72</v>
      </c>
      <c r="G39" s="9" t="s">
        <v>73</v>
      </c>
    </row>
    <row r="40" spans="1:11" ht="21" customHeight="1" x14ac:dyDescent="0.2">
      <c r="A40" s="10" t="s">
        <v>82</v>
      </c>
      <c r="B40" s="30" t="s">
        <v>84</v>
      </c>
      <c r="C40" s="42">
        <f>SUM(C41:C129)</f>
        <v>89</v>
      </c>
      <c r="D40" s="42">
        <f>SUM(D41:D129)</f>
        <v>43</v>
      </c>
      <c r="E40" s="42">
        <f>D40-C40</f>
        <v>-46</v>
      </c>
      <c r="F40" s="43">
        <f>D40/C40*100</f>
        <v>48.314606741573037</v>
      </c>
      <c r="G40" s="42"/>
    </row>
    <row r="41" spans="1:11" ht="51" x14ac:dyDescent="0.2">
      <c r="A41" s="12" t="s">
        <v>189</v>
      </c>
      <c r="B41" s="33" t="s">
        <v>84</v>
      </c>
      <c r="C41" s="3">
        <v>1</v>
      </c>
      <c r="D41" s="3">
        <v>1</v>
      </c>
      <c r="E41" s="41">
        <f>D41-C41</f>
        <v>0</v>
      </c>
      <c r="F41" s="44">
        <f t="shared" ref="F41:F104" si="2">D41/C41*100</f>
        <v>100</v>
      </c>
      <c r="G41" s="42"/>
    </row>
    <row r="42" spans="1:11" ht="51" x14ac:dyDescent="0.2">
      <c r="A42" s="12" t="s">
        <v>190</v>
      </c>
      <c r="B42" s="33" t="s">
        <v>84</v>
      </c>
      <c r="C42" s="3">
        <v>1</v>
      </c>
      <c r="D42" s="3">
        <v>1</v>
      </c>
      <c r="E42" s="41">
        <f t="shared" ref="E42:E105" si="3">D42-C42</f>
        <v>0</v>
      </c>
      <c r="F42" s="44">
        <f t="shared" si="2"/>
        <v>100</v>
      </c>
      <c r="G42" s="42"/>
    </row>
    <row r="43" spans="1:11" ht="51" x14ac:dyDescent="0.2">
      <c r="A43" s="12" t="s">
        <v>191</v>
      </c>
      <c r="B43" s="33" t="s">
        <v>84</v>
      </c>
      <c r="C43" s="3">
        <v>1</v>
      </c>
      <c r="D43" s="3">
        <v>0</v>
      </c>
      <c r="E43" s="41">
        <f t="shared" si="3"/>
        <v>-1</v>
      </c>
      <c r="F43" s="44">
        <f t="shared" si="2"/>
        <v>0</v>
      </c>
      <c r="G43" s="42"/>
    </row>
    <row r="44" spans="1:11" ht="51" x14ac:dyDescent="0.2">
      <c r="A44" s="47" t="s">
        <v>188</v>
      </c>
      <c r="B44" s="33" t="s">
        <v>84</v>
      </c>
      <c r="C44" s="3">
        <v>1</v>
      </c>
      <c r="D44" s="3">
        <v>1</v>
      </c>
      <c r="E44" s="41">
        <f t="shared" si="3"/>
        <v>0</v>
      </c>
      <c r="F44" s="44">
        <f t="shared" si="2"/>
        <v>100</v>
      </c>
      <c r="G44" s="42"/>
    </row>
    <row r="45" spans="1:11" ht="38.25" x14ac:dyDescent="0.2">
      <c r="A45" s="47" t="s">
        <v>197</v>
      </c>
      <c r="B45" s="33" t="s">
        <v>84</v>
      </c>
      <c r="C45" s="3">
        <v>1</v>
      </c>
      <c r="D45" s="3">
        <v>1</v>
      </c>
      <c r="E45" s="41">
        <f t="shared" si="3"/>
        <v>0</v>
      </c>
      <c r="F45" s="44">
        <f t="shared" si="2"/>
        <v>100</v>
      </c>
      <c r="G45" s="42"/>
    </row>
    <row r="46" spans="1:11" ht="51" x14ac:dyDescent="0.2">
      <c r="A46" s="47" t="s">
        <v>196</v>
      </c>
      <c r="B46" s="33" t="s">
        <v>84</v>
      </c>
      <c r="C46" s="3">
        <v>1</v>
      </c>
      <c r="D46" s="3">
        <v>1</v>
      </c>
      <c r="E46" s="41">
        <f t="shared" si="3"/>
        <v>0</v>
      </c>
      <c r="F46" s="44">
        <f t="shared" si="2"/>
        <v>100</v>
      </c>
      <c r="G46" s="42"/>
    </row>
    <row r="47" spans="1:11" ht="38.25" x14ac:dyDescent="0.2">
      <c r="A47" s="47" t="s">
        <v>195</v>
      </c>
      <c r="B47" s="33" t="s">
        <v>84</v>
      </c>
      <c r="C47" s="3">
        <v>1</v>
      </c>
      <c r="D47" s="3">
        <v>1</v>
      </c>
      <c r="E47" s="41">
        <f t="shared" si="3"/>
        <v>0</v>
      </c>
      <c r="F47" s="44">
        <f t="shared" si="2"/>
        <v>100</v>
      </c>
      <c r="G47" s="42"/>
    </row>
    <row r="48" spans="1:11" ht="38.25" x14ac:dyDescent="0.2">
      <c r="A48" s="47" t="s">
        <v>194</v>
      </c>
      <c r="B48" s="33" t="s">
        <v>84</v>
      </c>
      <c r="C48" s="3">
        <v>1</v>
      </c>
      <c r="D48" s="3">
        <v>1</v>
      </c>
      <c r="E48" s="41">
        <f t="shared" si="3"/>
        <v>0</v>
      </c>
      <c r="F48" s="44">
        <f t="shared" si="2"/>
        <v>100</v>
      </c>
      <c r="G48" s="42"/>
    </row>
    <row r="49" spans="1:7" ht="38.25" x14ac:dyDescent="0.2">
      <c r="A49" s="47" t="s">
        <v>193</v>
      </c>
      <c r="B49" s="33" t="s">
        <v>84</v>
      </c>
      <c r="C49" s="3">
        <v>1</v>
      </c>
      <c r="D49" s="3">
        <v>1</v>
      </c>
      <c r="E49" s="41">
        <f t="shared" si="3"/>
        <v>0</v>
      </c>
      <c r="F49" s="44">
        <f t="shared" si="2"/>
        <v>100</v>
      </c>
      <c r="G49" s="42"/>
    </row>
    <row r="50" spans="1:7" ht="39" customHeight="1" x14ac:dyDescent="0.2">
      <c r="A50" s="47" t="s">
        <v>192</v>
      </c>
      <c r="B50" s="33" t="s">
        <v>84</v>
      </c>
      <c r="C50" s="3">
        <v>1</v>
      </c>
      <c r="D50" s="3">
        <v>1</v>
      </c>
      <c r="E50" s="41">
        <f t="shared" si="3"/>
        <v>0</v>
      </c>
      <c r="F50" s="44">
        <f t="shared" si="2"/>
        <v>100</v>
      </c>
      <c r="G50" s="42"/>
    </row>
    <row r="51" spans="1:7" ht="51" x14ac:dyDescent="0.2">
      <c r="A51" s="47" t="s">
        <v>198</v>
      </c>
      <c r="B51" s="33" t="s">
        <v>84</v>
      </c>
      <c r="C51" s="3">
        <v>1</v>
      </c>
      <c r="D51" s="3">
        <v>1</v>
      </c>
      <c r="E51" s="41">
        <f t="shared" si="3"/>
        <v>0</v>
      </c>
      <c r="F51" s="44">
        <f t="shared" si="2"/>
        <v>100</v>
      </c>
      <c r="G51" s="42"/>
    </row>
    <row r="52" spans="1:7" ht="51" x14ac:dyDescent="0.2">
      <c r="A52" s="47" t="s">
        <v>199</v>
      </c>
      <c r="B52" s="33" t="s">
        <v>84</v>
      </c>
      <c r="C52" s="3">
        <v>1</v>
      </c>
      <c r="D52" s="3">
        <v>1</v>
      </c>
      <c r="E52" s="41">
        <f t="shared" si="3"/>
        <v>0</v>
      </c>
      <c r="F52" s="44">
        <f t="shared" si="2"/>
        <v>100</v>
      </c>
      <c r="G52" s="42"/>
    </row>
    <row r="53" spans="1:7" ht="51" x14ac:dyDescent="0.2">
      <c r="A53" s="47" t="s">
        <v>200</v>
      </c>
      <c r="B53" s="33" t="s">
        <v>84</v>
      </c>
      <c r="C53" s="3">
        <v>1</v>
      </c>
      <c r="D53" s="3">
        <v>1</v>
      </c>
      <c r="E53" s="41">
        <f t="shared" si="3"/>
        <v>0</v>
      </c>
      <c r="F53" s="44">
        <f t="shared" si="2"/>
        <v>100</v>
      </c>
      <c r="G53" s="42"/>
    </row>
    <row r="54" spans="1:7" ht="69.75" customHeight="1" x14ac:dyDescent="0.2">
      <c r="A54" s="47" t="s">
        <v>243</v>
      </c>
      <c r="B54" s="33" t="s">
        <v>84</v>
      </c>
      <c r="C54" s="3">
        <v>1</v>
      </c>
      <c r="D54" s="3">
        <v>1</v>
      </c>
      <c r="E54" s="41">
        <f t="shared" si="3"/>
        <v>0</v>
      </c>
      <c r="F54" s="44">
        <f t="shared" si="2"/>
        <v>100</v>
      </c>
      <c r="G54" s="42"/>
    </row>
    <row r="55" spans="1:7" ht="51" x14ac:dyDescent="0.2">
      <c r="A55" s="47" t="s">
        <v>201</v>
      </c>
      <c r="B55" s="33" t="s">
        <v>84</v>
      </c>
      <c r="C55" s="3">
        <v>1</v>
      </c>
      <c r="D55" s="3">
        <v>0</v>
      </c>
      <c r="E55" s="41">
        <f t="shared" si="3"/>
        <v>-1</v>
      </c>
      <c r="F55" s="44">
        <f t="shared" si="2"/>
        <v>0</v>
      </c>
      <c r="G55" s="42"/>
    </row>
    <row r="56" spans="1:7" ht="51" x14ac:dyDescent="0.2">
      <c r="A56" s="47" t="s">
        <v>202</v>
      </c>
      <c r="B56" s="33" t="s">
        <v>84</v>
      </c>
      <c r="C56" s="3">
        <v>1</v>
      </c>
      <c r="D56" s="3">
        <v>1</v>
      </c>
      <c r="E56" s="41">
        <f t="shared" si="3"/>
        <v>0</v>
      </c>
      <c r="F56" s="44">
        <f t="shared" si="2"/>
        <v>100</v>
      </c>
      <c r="G56" s="42"/>
    </row>
    <row r="57" spans="1:7" ht="51" x14ac:dyDescent="0.2">
      <c r="A57" s="47" t="s">
        <v>203</v>
      </c>
      <c r="B57" s="33" t="s">
        <v>84</v>
      </c>
      <c r="C57" s="3">
        <v>1</v>
      </c>
      <c r="D57" s="3">
        <v>0</v>
      </c>
      <c r="E57" s="41">
        <f t="shared" si="3"/>
        <v>-1</v>
      </c>
      <c r="F57" s="44">
        <f t="shared" si="2"/>
        <v>0</v>
      </c>
      <c r="G57" s="42"/>
    </row>
    <row r="58" spans="1:7" ht="51" x14ac:dyDescent="0.2">
      <c r="A58" s="47" t="s">
        <v>204</v>
      </c>
      <c r="B58" s="33" t="s">
        <v>84</v>
      </c>
      <c r="C58" s="3">
        <v>1</v>
      </c>
      <c r="D58" s="3">
        <v>1</v>
      </c>
      <c r="E58" s="41">
        <f t="shared" si="3"/>
        <v>0</v>
      </c>
      <c r="F58" s="44">
        <f t="shared" si="2"/>
        <v>100</v>
      </c>
      <c r="G58" s="42"/>
    </row>
    <row r="59" spans="1:7" ht="50.25" customHeight="1" x14ac:dyDescent="0.2">
      <c r="A59" s="12" t="s">
        <v>241</v>
      </c>
      <c r="B59" s="33" t="s">
        <v>84</v>
      </c>
      <c r="C59" s="3">
        <v>1</v>
      </c>
      <c r="D59" s="3">
        <v>0</v>
      </c>
      <c r="E59" s="41">
        <f t="shared" si="3"/>
        <v>-1</v>
      </c>
      <c r="F59" s="44">
        <f t="shared" si="2"/>
        <v>0</v>
      </c>
      <c r="G59" s="42"/>
    </row>
    <row r="60" spans="1:7" ht="51" x14ac:dyDescent="0.2">
      <c r="A60" s="12" t="s">
        <v>242</v>
      </c>
      <c r="B60" s="33" t="s">
        <v>84</v>
      </c>
      <c r="C60" s="3">
        <v>1</v>
      </c>
      <c r="D60" s="3">
        <v>0</v>
      </c>
      <c r="E60" s="41">
        <f t="shared" si="3"/>
        <v>-1</v>
      </c>
      <c r="F60" s="44">
        <f t="shared" si="2"/>
        <v>0</v>
      </c>
      <c r="G60" s="42"/>
    </row>
    <row r="61" spans="1:7" ht="51" x14ac:dyDescent="0.2">
      <c r="A61" s="12" t="s">
        <v>205</v>
      </c>
      <c r="B61" s="33" t="s">
        <v>84</v>
      </c>
      <c r="C61" s="3">
        <v>1</v>
      </c>
      <c r="D61" s="3">
        <v>0</v>
      </c>
      <c r="E61" s="41">
        <f t="shared" si="3"/>
        <v>-1</v>
      </c>
      <c r="F61" s="44">
        <f t="shared" si="2"/>
        <v>0</v>
      </c>
      <c r="G61" s="42"/>
    </row>
    <row r="62" spans="1:7" ht="38.25" x14ac:dyDescent="0.2">
      <c r="A62" s="12" t="s">
        <v>206</v>
      </c>
      <c r="B62" s="33" t="s">
        <v>84</v>
      </c>
      <c r="C62" s="3">
        <v>1</v>
      </c>
      <c r="D62" s="3">
        <v>1</v>
      </c>
      <c r="E62" s="41">
        <f t="shared" si="3"/>
        <v>0</v>
      </c>
      <c r="F62" s="44">
        <f t="shared" si="2"/>
        <v>100</v>
      </c>
      <c r="G62" s="42"/>
    </row>
    <row r="63" spans="1:7" ht="38.25" x14ac:dyDescent="0.2">
      <c r="A63" s="12" t="s">
        <v>240</v>
      </c>
      <c r="B63" s="33" t="s">
        <v>84</v>
      </c>
      <c r="C63" s="3">
        <v>1</v>
      </c>
      <c r="D63" s="3">
        <v>0</v>
      </c>
      <c r="E63" s="41">
        <f t="shared" si="3"/>
        <v>-1</v>
      </c>
      <c r="F63" s="44">
        <f t="shared" si="2"/>
        <v>0</v>
      </c>
      <c r="G63" s="42"/>
    </row>
    <row r="64" spans="1:7" ht="38.25" x14ac:dyDescent="0.2">
      <c r="A64" s="12" t="s">
        <v>207</v>
      </c>
      <c r="B64" s="33" t="s">
        <v>84</v>
      </c>
      <c r="C64" s="3">
        <v>1</v>
      </c>
      <c r="D64" s="3">
        <v>0</v>
      </c>
      <c r="E64" s="41">
        <f t="shared" si="3"/>
        <v>-1</v>
      </c>
      <c r="F64" s="44">
        <f t="shared" si="2"/>
        <v>0</v>
      </c>
      <c r="G64" s="42"/>
    </row>
    <row r="65" spans="1:7" ht="38.25" x14ac:dyDescent="0.2">
      <c r="A65" s="12" t="s">
        <v>239</v>
      </c>
      <c r="B65" s="33" t="s">
        <v>84</v>
      </c>
      <c r="C65" s="3">
        <v>1</v>
      </c>
      <c r="D65" s="3">
        <v>1</v>
      </c>
      <c r="E65" s="41">
        <f t="shared" si="3"/>
        <v>0</v>
      </c>
      <c r="F65" s="44">
        <f t="shared" si="2"/>
        <v>100</v>
      </c>
      <c r="G65" s="42"/>
    </row>
    <row r="66" spans="1:7" ht="51" x14ac:dyDescent="0.2">
      <c r="A66" s="12" t="s">
        <v>208</v>
      </c>
      <c r="B66" s="33" t="s">
        <v>84</v>
      </c>
      <c r="C66" s="3">
        <v>1</v>
      </c>
      <c r="D66" s="3">
        <v>1</v>
      </c>
      <c r="E66" s="41">
        <f t="shared" si="3"/>
        <v>0</v>
      </c>
      <c r="F66" s="44">
        <f t="shared" si="2"/>
        <v>100</v>
      </c>
      <c r="G66" s="42"/>
    </row>
    <row r="67" spans="1:7" ht="38.25" x14ac:dyDescent="0.2">
      <c r="A67" s="12" t="s">
        <v>209</v>
      </c>
      <c r="B67" s="33" t="s">
        <v>84</v>
      </c>
      <c r="C67" s="3">
        <v>1</v>
      </c>
      <c r="D67" s="3">
        <v>0</v>
      </c>
      <c r="E67" s="41">
        <f t="shared" si="3"/>
        <v>-1</v>
      </c>
      <c r="F67" s="44">
        <f t="shared" si="2"/>
        <v>0</v>
      </c>
      <c r="G67" s="42"/>
    </row>
    <row r="68" spans="1:7" ht="38.25" x14ac:dyDescent="0.2">
      <c r="A68" s="12" t="s">
        <v>210</v>
      </c>
      <c r="B68" s="33" t="s">
        <v>84</v>
      </c>
      <c r="C68" s="3">
        <v>1</v>
      </c>
      <c r="D68" s="3">
        <v>1</v>
      </c>
      <c r="E68" s="41">
        <f t="shared" si="3"/>
        <v>0</v>
      </c>
      <c r="F68" s="44">
        <f t="shared" si="2"/>
        <v>100</v>
      </c>
      <c r="G68" s="42"/>
    </row>
    <row r="69" spans="1:7" ht="63.75" x14ac:dyDescent="0.2">
      <c r="A69" s="12" t="s">
        <v>211</v>
      </c>
      <c r="B69" s="33" t="s">
        <v>84</v>
      </c>
      <c r="C69" s="3">
        <v>1</v>
      </c>
      <c r="D69" s="3">
        <v>1</v>
      </c>
      <c r="E69" s="41">
        <f t="shared" si="3"/>
        <v>0</v>
      </c>
      <c r="F69" s="44">
        <f t="shared" si="2"/>
        <v>100</v>
      </c>
      <c r="G69" s="42"/>
    </row>
    <row r="70" spans="1:7" ht="39" customHeight="1" x14ac:dyDescent="0.2">
      <c r="A70" s="12" t="s">
        <v>212</v>
      </c>
      <c r="B70" s="33" t="s">
        <v>84</v>
      </c>
      <c r="C70" s="3">
        <v>1</v>
      </c>
      <c r="D70" s="3">
        <v>0</v>
      </c>
      <c r="E70" s="41">
        <f t="shared" si="3"/>
        <v>-1</v>
      </c>
      <c r="F70" s="44">
        <f t="shared" si="2"/>
        <v>0</v>
      </c>
      <c r="G70" s="42"/>
    </row>
    <row r="71" spans="1:7" ht="51" x14ac:dyDescent="0.2">
      <c r="A71" s="12" t="s">
        <v>238</v>
      </c>
      <c r="B71" s="33" t="s">
        <v>84</v>
      </c>
      <c r="C71" s="3">
        <v>1</v>
      </c>
      <c r="D71" s="3">
        <v>1</v>
      </c>
      <c r="E71" s="41">
        <f t="shared" si="3"/>
        <v>0</v>
      </c>
      <c r="F71" s="44">
        <f t="shared" si="2"/>
        <v>100</v>
      </c>
      <c r="G71" s="42"/>
    </row>
    <row r="72" spans="1:7" ht="39" customHeight="1" x14ac:dyDescent="0.2">
      <c r="A72" s="12" t="s">
        <v>213</v>
      </c>
      <c r="B72" s="33" t="s">
        <v>84</v>
      </c>
      <c r="C72" s="3">
        <v>1</v>
      </c>
      <c r="D72" s="3">
        <v>0</v>
      </c>
      <c r="E72" s="41">
        <f t="shared" si="3"/>
        <v>-1</v>
      </c>
      <c r="F72" s="44">
        <f t="shared" si="2"/>
        <v>0</v>
      </c>
      <c r="G72" s="42"/>
    </row>
    <row r="73" spans="1:7" ht="39" customHeight="1" x14ac:dyDescent="0.2">
      <c r="A73" s="12" t="s">
        <v>214</v>
      </c>
      <c r="B73" s="33" t="s">
        <v>84</v>
      </c>
      <c r="C73" s="3">
        <v>1</v>
      </c>
      <c r="D73" s="3">
        <v>1</v>
      </c>
      <c r="E73" s="41">
        <f t="shared" si="3"/>
        <v>0</v>
      </c>
      <c r="F73" s="44">
        <f t="shared" si="2"/>
        <v>100</v>
      </c>
      <c r="G73" s="42"/>
    </row>
    <row r="74" spans="1:7" ht="39" customHeight="1" x14ac:dyDescent="0.2">
      <c r="A74" s="12" t="s">
        <v>215</v>
      </c>
      <c r="B74" s="33" t="s">
        <v>84</v>
      </c>
      <c r="C74" s="3">
        <v>1</v>
      </c>
      <c r="D74" s="3">
        <v>1</v>
      </c>
      <c r="E74" s="41">
        <f t="shared" si="3"/>
        <v>0</v>
      </c>
      <c r="F74" s="44">
        <f t="shared" si="2"/>
        <v>100</v>
      </c>
      <c r="G74" s="42"/>
    </row>
    <row r="75" spans="1:7" ht="38.25" x14ac:dyDescent="0.2">
      <c r="A75" s="12" t="s">
        <v>216</v>
      </c>
      <c r="B75" s="33" t="s">
        <v>84</v>
      </c>
      <c r="C75" s="3">
        <v>1</v>
      </c>
      <c r="D75" s="3">
        <v>1</v>
      </c>
      <c r="E75" s="41">
        <f t="shared" si="3"/>
        <v>0</v>
      </c>
      <c r="F75" s="44">
        <f t="shared" si="2"/>
        <v>100</v>
      </c>
      <c r="G75" s="42"/>
    </row>
    <row r="76" spans="1:7" ht="51" x14ac:dyDescent="0.2">
      <c r="A76" s="12" t="s">
        <v>237</v>
      </c>
      <c r="B76" s="33" t="s">
        <v>84</v>
      </c>
      <c r="C76" s="3">
        <v>1</v>
      </c>
      <c r="D76" s="3">
        <v>0</v>
      </c>
      <c r="E76" s="41">
        <f t="shared" si="3"/>
        <v>-1</v>
      </c>
      <c r="F76" s="44">
        <f t="shared" si="2"/>
        <v>0</v>
      </c>
      <c r="G76" s="42"/>
    </row>
    <row r="77" spans="1:7" ht="76.5" x14ac:dyDescent="0.2">
      <c r="A77" s="12" t="s">
        <v>236</v>
      </c>
      <c r="B77" s="33" t="s">
        <v>84</v>
      </c>
      <c r="C77" s="3">
        <v>1</v>
      </c>
      <c r="D77" s="3">
        <v>0</v>
      </c>
      <c r="E77" s="41">
        <f t="shared" si="3"/>
        <v>-1</v>
      </c>
      <c r="F77" s="44">
        <f t="shared" si="2"/>
        <v>0</v>
      </c>
      <c r="G77" s="42"/>
    </row>
    <row r="78" spans="1:7" ht="38.25" x14ac:dyDescent="0.2">
      <c r="A78" s="12" t="s">
        <v>217</v>
      </c>
      <c r="B78" s="33" t="s">
        <v>84</v>
      </c>
      <c r="C78" s="3">
        <v>1</v>
      </c>
      <c r="D78" s="3">
        <v>1</v>
      </c>
      <c r="E78" s="41">
        <f t="shared" si="3"/>
        <v>0</v>
      </c>
      <c r="F78" s="44">
        <f t="shared" si="2"/>
        <v>100</v>
      </c>
      <c r="G78" s="42"/>
    </row>
    <row r="79" spans="1:7" ht="51" x14ac:dyDescent="0.2">
      <c r="A79" s="12" t="s">
        <v>218</v>
      </c>
      <c r="B79" s="33" t="s">
        <v>84</v>
      </c>
      <c r="C79" s="3">
        <v>1</v>
      </c>
      <c r="D79" s="3">
        <v>0</v>
      </c>
      <c r="E79" s="41">
        <f t="shared" si="3"/>
        <v>-1</v>
      </c>
      <c r="F79" s="44">
        <f t="shared" si="2"/>
        <v>0</v>
      </c>
      <c r="G79" s="42"/>
    </row>
    <row r="80" spans="1:7" ht="51" x14ac:dyDescent="0.2">
      <c r="A80" s="12" t="s">
        <v>219</v>
      </c>
      <c r="B80" s="33" t="s">
        <v>84</v>
      </c>
      <c r="C80" s="3">
        <v>1</v>
      </c>
      <c r="D80" s="3">
        <v>1</v>
      </c>
      <c r="E80" s="41">
        <f t="shared" si="3"/>
        <v>0</v>
      </c>
      <c r="F80" s="44">
        <f t="shared" si="2"/>
        <v>100</v>
      </c>
      <c r="G80" s="42"/>
    </row>
    <row r="81" spans="1:7" ht="25.5" x14ac:dyDescent="0.2">
      <c r="A81" s="12" t="s">
        <v>220</v>
      </c>
      <c r="B81" s="33" t="s">
        <v>84</v>
      </c>
      <c r="C81" s="3">
        <v>1</v>
      </c>
      <c r="D81" s="3">
        <v>1</v>
      </c>
      <c r="E81" s="41">
        <f t="shared" si="3"/>
        <v>0</v>
      </c>
      <c r="F81" s="44">
        <f t="shared" si="2"/>
        <v>100</v>
      </c>
      <c r="G81" s="42"/>
    </row>
    <row r="82" spans="1:7" ht="25.5" x14ac:dyDescent="0.2">
      <c r="A82" s="12" t="s">
        <v>221</v>
      </c>
      <c r="B82" s="33" t="s">
        <v>84</v>
      </c>
      <c r="C82" s="3">
        <v>1</v>
      </c>
      <c r="D82" s="3">
        <v>0</v>
      </c>
      <c r="E82" s="41">
        <f t="shared" si="3"/>
        <v>-1</v>
      </c>
      <c r="F82" s="44">
        <f t="shared" si="2"/>
        <v>0</v>
      </c>
      <c r="G82" s="42"/>
    </row>
    <row r="83" spans="1:7" ht="51" x14ac:dyDescent="0.2">
      <c r="A83" s="12" t="s">
        <v>235</v>
      </c>
      <c r="B83" s="33" t="s">
        <v>84</v>
      </c>
      <c r="C83" s="3">
        <v>1</v>
      </c>
      <c r="D83" s="3">
        <v>1</v>
      </c>
      <c r="E83" s="41">
        <f t="shared" si="3"/>
        <v>0</v>
      </c>
      <c r="F83" s="44">
        <f t="shared" si="2"/>
        <v>100</v>
      </c>
      <c r="G83" s="42"/>
    </row>
    <row r="84" spans="1:7" ht="76.5" x14ac:dyDescent="0.2">
      <c r="A84" s="12" t="s">
        <v>224</v>
      </c>
      <c r="B84" s="33" t="s">
        <v>84</v>
      </c>
      <c r="C84" s="3">
        <v>1</v>
      </c>
      <c r="D84" s="3">
        <v>1</v>
      </c>
      <c r="E84" s="41">
        <f t="shared" si="3"/>
        <v>0</v>
      </c>
      <c r="F84" s="44">
        <f t="shared" si="2"/>
        <v>100</v>
      </c>
      <c r="G84" s="42"/>
    </row>
    <row r="85" spans="1:7" ht="51" x14ac:dyDescent="0.2">
      <c r="A85" s="12" t="s">
        <v>222</v>
      </c>
      <c r="B85" s="33" t="s">
        <v>84</v>
      </c>
      <c r="C85" s="3">
        <v>1</v>
      </c>
      <c r="D85" s="3">
        <v>0</v>
      </c>
      <c r="E85" s="41">
        <f t="shared" si="3"/>
        <v>-1</v>
      </c>
      <c r="F85" s="44">
        <f t="shared" si="2"/>
        <v>0</v>
      </c>
      <c r="G85" s="42"/>
    </row>
    <row r="86" spans="1:7" ht="51" x14ac:dyDescent="0.2">
      <c r="A86" s="12" t="s">
        <v>223</v>
      </c>
      <c r="B86" s="33" t="s">
        <v>84</v>
      </c>
      <c r="C86" s="3">
        <v>1</v>
      </c>
      <c r="D86" s="3">
        <v>0</v>
      </c>
      <c r="E86" s="41">
        <f t="shared" si="3"/>
        <v>-1</v>
      </c>
      <c r="F86" s="44">
        <f t="shared" si="2"/>
        <v>0</v>
      </c>
      <c r="G86" s="42"/>
    </row>
    <row r="87" spans="1:7" ht="38.25" x14ac:dyDescent="0.2">
      <c r="A87" s="12" t="s">
        <v>225</v>
      </c>
      <c r="B87" s="33" t="s">
        <v>84</v>
      </c>
      <c r="C87" s="3">
        <v>1</v>
      </c>
      <c r="D87" s="3">
        <v>1</v>
      </c>
      <c r="E87" s="41">
        <f t="shared" si="3"/>
        <v>0</v>
      </c>
      <c r="F87" s="44">
        <f t="shared" si="2"/>
        <v>100</v>
      </c>
      <c r="G87" s="42"/>
    </row>
    <row r="88" spans="1:7" ht="51" x14ac:dyDescent="0.2">
      <c r="A88" s="12" t="s">
        <v>226</v>
      </c>
      <c r="B88" s="33" t="s">
        <v>84</v>
      </c>
      <c r="C88" s="3">
        <v>1</v>
      </c>
      <c r="D88" s="3">
        <v>1</v>
      </c>
      <c r="E88" s="41">
        <f t="shared" si="3"/>
        <v>0</v>
      </c>
      <c r="F88" s="44">
        <f t="shared" si="2"/>
        <v>100</v>
      </c>
      <c r="G88" s="42"/>
    </row>
    <row r="89" spans="1:7" ht="38.25" x14ac:dyDescent="0.2">
      <c r="A89" s="12" t="s">
        <v>227</v>
      </c>
      <c r="B89" s="33" t="s">
        <v>84</v>
      </c>
      <c r="C89" s="3">
        <v>1</v>
      </c>
      <c r="D89" s="3">
        <v>1</v>
      </c>
      <c r="E89" s="41">
        <f t="shared" si="3"/>
        <v>0</v>
      </c>
      <c r="F89" s="44">
        <f t="shared" si="2"/>
        <v>100</v>
      </c>
      <c r="G89" s="42"/>
    </row>
    <row r="90" spans="1:7" ht="51" x14ac:dyDescent="0.2">
      <c r="A90" s="12" t="s">
        <v>228</v>
      </c>
      <c r="B90" s="33" t="s">
        <v>84</v>
      </c>
      <c r="C90" s="3">
        <v>1</v>
      </c>
      <c r="D90" s="3">
        <v>0</v>
      </c>
      <c r="E90" s="41">
        <f t="shared" si="3"/>
        <v>-1</v>
      </c>
      <c r="F90" s="44">
        <f t="shared" si="2"/>
        <v>0</v>
      </c>
      <c r="G90" s="42"/>
    </row>
    <row r="91" spans="1:7" ht="51" x14ac:dyDescent="0.2">
      <c r="A91" s="12" t="s">
        <v>229</v>
      </c>
      <c r="B91" s="33" t="s">
        <v>84</v>
      </c>
      <c r="C91" s="3">
        <v>1</v>
      </c>
      <c r="D91" s="3">
        <v>0</v>
      </c>
      <c r="E91" s="41">
        <f t="shared" si="3"/>
        <v>-1</v>
      </c>
      <c r="F91" s="44">
        <f t="shared" si="2"/>
        <v>0</v>
      </c>
      <c r="G91" s="42"/>
    </row>
    <row r="92" spans="1:7" ht="51" x14ac:dyDescent="0.2">
      <c r="A92" s="12" t="s">
        <v>233</v>
      </c>
      <c r="B92" s="33" t="s">
        <v>84</v>
      </c>
      <c r="C92" s="3">
        <v>1</v>
      </c>
      <c r="D92" s="3">
        <v>0</v>
      </c>
      <c r="E92" s="41">
        <f t="shared" si="3"/>
        <v>-1</v>
      </c>
      <c r="F92" s="44">
        <f t="shared" si="2"/>
        <v>0</v>
      </c>
      <c r="G92" s="42"/>
    </row>
    <row r="93" spans="1:7" ht="51" x14ac:dyDescent="0.2">
      <c r="A93" s="12" t="s">
        <v>232</v>
      </c>
      <c r="B93" s="33" t="s">
        <v>84</v>
      </c>
      <c r="C93" s="3">
        <v>1</v>
      </c>
      <c r="D93" s="3">
        <v>0</v>
      </c>
      <c r="E93" s="41">
        <f t="shared" si="3"/>
        <v>-1</v>
      </c>
      <c r="F93" s="44">
        <f t="shared" si="2"/>
        <v>0</v>
      </c>
      <c r="G93" s="42"/>
    </row>
    <row r="94" spans="1:7" ht="51" x14ac:dyDescent="0.2">
      <c r="A94" s="12" t="s">
        <v>231</v>
      </c>
      <c r="B94" s="33" t="s">
        <v>84</v>
      </c>
      <c r="C94" s="3">
        <v>1</v>
      </c>
      <c r="D94" s="3">
        <v>0</v>
      </c>
      <c r="E94" s="41">
        <f t="shared" si="3"/>
        <v>-1</v>
      </c>
      <c r="F94" s="44">
        <f t="shared" si="2"/>
        <v>0</v>
      </c>
      <c r="G94" s="42"/>
    </row>
    <row r="95" spans="1:7" ht="51" x14ac:dyDescent="0.2">
      <c r="A95" s="12" t="s">
        <v>230</v>
      </c>
      <c r="B95" s="33" t="s">
        <v>84</v>
      </c>
      <c r="C95" s="3">
        <v>1</v>
      </c>
      <c r="D95" s="3">
        <v>0</v>
      </c>
      <c r="E95" s="41">
        <f t="shared" si="3"/>
        <v>-1</v>
      </c>
      <c r="F95" s="44">
        <f t="shared" si="2"/>
        <v>0</v>
      </c>
      <c r="G95" s="42"/>
    </row>
    <row r="96" spans="1:7" ht="38.25" x14ac:dyDescent="0.2">
      <c r="A96" s="12" t="s">
        <v>234</v>
      </c>
      <c r="B96" s="33" t="s">
        <v>84</v>
      </c>
      <c r="C96" s="3">
        <v>1</v>
      </c>
      <c r="D96" s="3">
        <v>1</v>
      </c>
      <c r="E96" s="41">
        <f t="shared" si="3"/>
        <v>0</v>
      </c>
      <c r="F96" s="44">
        <f t="shared" si="2"/>
        <v>100</v>
      </c>
      <c r="G96" s="42"/>
    </row>
    <row r="97" spans="1:7" ht="51" x14ac:dyDescent="0.2">
      <c r="A97" s="12" t="s">
        <v>244</v>
      </c>
      <c r="B97" s="33" t="s">
        <v>84</v>
      </c>
      <c r="C97" s="3">
        <v>1</v>
      </c>
      <c r="D97" s="3">
        <v>1</v>
      </c>
      <c r="E97" s="41">
        <f t="shared" si="3"/>
        <v>0</v>
      </c>
      <c r="F97" s="44">
        <f t="shared" si="2"/>
        <v>100</v>
      </c>
      <c r="G97" s="42"/>
    </row>
    <row r="98" spans="1:7" ht="51" x14ac:dyDescent="0.2">
      <c r="A98" s="12" t="s">
        <v>245</v>
      </c>
      <c r="B98" s="33" t="s">
        <v>84</v>
      </c>
      <c r="C98" s="3">
        <v>1</v>
      </c>
      <c r="D98" s="3">
        <v>0</v>
      </c>
      <c r="E98" s="41">
        <f t="shared" si="3"/>
        <v>-1</v>
      </c>
      <c r="F98" s="44">
        <f t="shared" si="2"/>
        <v>0</v>
      </c>
      <c r="G98" s="42"/>
    </row>
    <row r="99" spans="1:7" ht="38.25" x14ac:dyDescent="0.2">
      <c r="A99" s="12" t="s">
        <v>246</v>
      </c>
      <c r="B99" s="33" t="s">
        <v>84</v>
      </c>
      <c r="C99" s="3">
        <v>1</v>
      </c>
      <c r="D99" s="3">
        <v>1</v>
      </c>
      <c r="E99" s="41">
        <f t="shared" si="3"/>
        <v>0</v>
      </c>
      <c r="F99" s="44">
        <f t="shared" si="2"/>
        <v>100</v>
      </c>
      <c r="G99" s="42"/>
    </row>
    <row r="100" spans="1:7" ht="38.25" x14ac:dyDescent="0.2">
      <c r="A100" s="12" t="s">
        <v>247</v>
      </c>
      <c r="B100" s="33" t="s">
        <v>84</v>
      </c>
      <c r="C100" s="3">
        <v>1</v>
      </c>
      <c r="D100" s="3">
        <v>0</v>
      </c>
      <c r="E100" s="41">
        <f t="shared" si="3"/>
        <v>-1</v>
      </c>
      <c r="F100" s="44">
        <f t="shared" si="2"/>
        <v>0</v>
      </c>
      <c r="G100" s="42"/>
    </row>
    <row r="101" spans="1:7" ht="51" x14ac:dyDescent="0.2">
      <c r="A101" s="12" t="s">
        <v>248</v>
      </c>
      <c r="B101" s="33" t="s">
        <v>84</v>
      </c>
      <c r="C101" s="3">
        <v>1</v>
      </c>
      <c r="D101" s="3">
        <v>0</v>
      </c>
      <c r="E101" s="41">
        <f t="shared" si="3"/>
        <v>-1</v>
      </c>
      <c r="F101" s="44">
        <f t="shared" si="2"/>
        <v>0</v>
      </c>
      <c r="G101" s="42"/>
    </row>
    <row r="102" spans="1:7" ht="51" x14ac:dyDescent="0.2">
      <c r="A102" s="12" t="s">
        <v>259</v>
      </c>
      <c r="B102" s="33" t="s">
        <v>84</v>
      </c>
      <c r="C102" s="3">
        <v>1</v>
      </c>
      <c r="D102" s="3">
        <v>0</v>
      </c>
      <c r="E102" s="41">
        <f t="shared" si="3"/>
        <v>-1</v>
      </c>
      <c r="F102" s="44">
        <f t="shared" si="2"/>
        <v>0</v>
      </c>
      <c r="G102" s="42"/>
    </row>
    <row r="103" spans="1:7" ht="51" x14ac:dyDescent="0.2">
      <c r="A103" s="12" t="s">
        <v>260</v>
      </c>
      <c r="B103" s="33" t="s">
        <v>84</v>
      </c>
      <c r="C103" s="3">
        <v>1</v>
      </c>
      <c r="D103" s="3">
        <v>0</v>
      </c>
      <c r="E103" s="41">
        <f t="shared" si="3"/>
        <v>-1</v>
      </c>
      <c r="F103" s="44">
        <f t="shared" si="2"/>
        <v>0</v>
      </c>
      <c r="G103" s="42"/>
    </row>
    <row r="104" spans="1:7" ht="51" x14ac:dyDescent="0.2">
      <c r="A104" s="12" t="s">
        <v>261</v>
      </c>
      <c r="B104" s="33" t="s">
        <v>84</v>
      </c>
      <c r="C104" s="3">
        <v>1</v>
      </c>
      <c r="D104" s="3">
        <v>1</v>
      </c>
      <c r="E104" s="41">
        <f t="shared" si="3"/>
        <v>0</v>
      </c>
      <c r="F104" s="44">
        <f t="shared" si="2"/>
        <v>100</v>
      </c>
      <c r="G104" s="42"/>
    </row>
    <row r="105" spans="1:7" ht="51" x14ac:dyDescent="0.2">
      <c r="A105" s="12" t="s">
        <v>262</v>
      </c>
      <c r="B105" s="33" t="s">
        <v>84</v>
      </c>
      <c r="C105" s="3">
        <v>1</v>
      </c>
      <c r="D105" s="3">
        <v>1</v>
      </c>
      <c r="E105" s="41">
        <f t="shared" si="3"/>
        <v>0</v>
      </c>
      <c r="F105" s="44">
        <f t="shared" ref="F105:F129" si="4">D105/C105*100</f>
        <v>100</v>
      </c>
      <c r="G105" s="42"/>
    </row>
    <row r="106" spans="1:7" ht="51" x14ac:dyDescent="0.2">
      <c r="A106" s="12" t="s">
        <v>263</v>
      </c>
      <c r="B106" s="33" t="s">
        <v>84</v>
      </c>
      <c r="C106" s="3">
        <v>1</v>
      </c>
      <c r="D106" s="3">
        <v>1</v>
      </c>
      <c r="E106" s="41">
        <f t="shared" ref="E106:E130" si="5">D106-C106</f>
        <v>0</v>
      </c>
      <c r="F106" s="44">
        <f t="shared" si="4"/>
        <v>100</v>
      </c>
      <c r="G106" s="42"/>
    </row>
    <row r="107" spans="1:7" ht="51" x14ac:dyDescent="0.2">
      <c r="A107" s="12" t="s">
        <v>264</v>
      </c>
      <c r="B107" s="33" t="s">
        <v>84</v>
      </c>
      <c r="C107" s="3">
        <v>1</v>
      </c>
      <c r="D107" s="3">
        <v>1</v>
      </c>
      <c r="E107" s="41">
        <f t="shared" si="5"/>
        <v>0</v>
      </c>
      <c r="F107" s="44">
        <f t="shared" si="4"/>
        <v>100</v>
      </c>
      <c r="G107" s="42"/>
    </row>
    <row r="108" spans="1:7" ht="51" x14ac:dyDescent="0.2">
      <c r="A108" s="12" t="s">
        <v>265</v>
      </c>
      <c r="B108" s="33" t="s">
        <v>84</v>
      </c>
      <c r="C108" s="3">
        <v>1</v>
      </c>
      <c r="D108" s="3">
        <v>1</v>
      </c>
      <c r="E108" s="41">
        <f t="shared" si="5"/>
        <v>0</v>
      </c>
      <c r="F108" s="44">
        <f t="shared" si="4"/>
        <v>100</v>
      </c>
      <c r="G108" s="42"/>
    </row>
    <row r="109" spans="1:7" ht="89.25" x14ac:dyDescent="0.2">
      <c r="A109" s="12" t="s">
        <v>266</v>
      </c>
      <c r="B109" s="33" t="s">
        <v>84</v>
      </c>
      <c r="C109" s="3">
        <v>1</v>
      </c>
      <c r="D109" s="3">
        <v>1</v>
      </c>
      <c r="E109" s="41">
        <f t="shared" si="5"/>
        <v>0</v>
      </c>
      <c r="F109" s="44">
        <f t="shared" si="4"/>
        <v>100</v>
      </c>
      <c r="G109" s="42"/>
    </row>
    <row r="110" spans="1:7" ht="51" x14ac:dyDescent="0.2">
      <c r="A110" s="12" t="s">
        <v>267</v>
      </c>
      <c r="B110" s="33" t="s">
        <v>84</v>
      </c>
      <c r="C110" s="3">
        <v>1</v>
      </c>
      <c r="D110" s="3">
        <v>0</v>
      </c>
      <c r="E110" s="41">
        <f t="shared" si="5"/>
        <v>-1</v>
      </c>
      <c r="F110" s="44">
        <f t="shared" si="4"/>
        <v>0</v>
      </c>
      <c r="G110" s="42"/>
    </row>
    <row r="111" spans="1:7" ht="51" x14ac:dyDescent="0.2">
      <c r="A111" s="12" t="s">
        <v>268</v>
      </c>
      <c r="B111" s="33" t="s">
        <v>84</v>
      </c>
      <c r="C111" s="3">
        <v>1</v>
      </c>
      <c r="D111" s="3">
        <v>0</v>
      </c>
      <c r="E111" s="41">
        <f t="shared" si="5"/>
        <v>-1</v>
      </c>
      <c r="F111" s="44">
        <f t="shared" si="4"/>
        <v>0</v>
      </c>
      <c r="G111" s="42"/>
    </row>
    <row r="112" spans="1:7" ht="51" x14ac:dyDescent="0.2">
      <c r="A112" s="12" t="s">
        <v>269</v>
      </c>
      <c r="B112" s="33" t="s">
        <v>84</v>
      </c>
      <c r="C112" s="3">
        <v>1</v>
      </c>
      <c r="D112" s="3">
        <v>0</v>
      </c>
      <c r="E112" s="41">
        <f t="shared" si="5"/>
        <v>-1</v>
      </c>
      <c r="F112" s="44">
        <f t="shared" si="4"/>
        <v>0</v>
      </c>
      <c r="G112" s="42"/>
    </row>
    <row r="113" spans="1:7" ht="38.25" x14ac:dyDescent="0.2">
      <c r="A113" s="12" t="s">
        <v>270</v>
      </c>
      <c r="B113" s="33" t="s">
        <v>84</v>
      </c>
      <c r="C113" s="3">
        <v>1</v>
      </c>
      <c r="D113" s="3">
        <v>0</v>
      </c>
      <c r="E113" s="41">
        <f t="shared" si="5"/>
        <v>-1</v>
      </c>
      <c r="F113" s="44">
        <f t="shared" si="4"/>
        <v>0</v>
      </c>
      <c r="G113" s="42"/>
    </row>
    <row r="114" spans="1:7" ht="51" x14ac:dyDescent="0.2">
      <c r="A114" s="12" t="s">
        <v>271</v>
      </c>
      <c r="B114" s="33" t="s">
        <v>84</v>
      </c>
      <c r="C114" s="3">
        <v>1</v>
      </c>
      <c r="D114" s="3">
        <v>0</v>
      </c>
      <c r="E114" s="41">
        <f t="shared" si="5"/>
        <v>-1</v>
      </c>
      <c r="F114" s="44">
        <f t="shared" si="4"/>
        <v>0</v>
      </c>
      <c r="G114" s="42"/>
    </row>
    <row r="115" spans="1:7" ht="51" x14ac:dyDescent="0.2">
      <c r="A115" s="12" t="s">
        <v>272</v>
      </c>
      <c r="B115" s="33" t="s">
        <v>84</v>
      </c>
      <c r="C115" s="3">
        <v>1</v>
      </c>
      <c r="D115" s="3">
        <v>0</v>
      </c>
      <c r="E115" s="41">
        <f t="shared" si="5"/>
        <v>-1</v>
      </c>
      <c r="F115" s="44">
        <f t="shared" si="4"/>
        <v>0</v>
      </c>
      <c r="G115" s="42"/>
    </row>
    <row r="116" spans="1:7" ht="38.25" x14ac:dyDescent="0.2">
      <c r="A116" s="12" t="s">
        <v>273</v>
      </c>
      <c r="B116" s="33" t="s">
        <v>84</v>
      </c>
      <c r="C116" s="3">
        <v>1</v>
      </c>
      <c r="D116" s="3">
        <v>0</v>
      </c>
      <c r="E116" s="41">
        <f t="shared" si="5"/>
        <v>-1</v>
      </c>
      <c r="F116" s="44">
        <f t="shared" si="4"/>
        <v>0</v>
      </c>
      <c r="G116" s="42"/>
    </row>
    <row r="117" spans="1:7" ht="38.25" x14ac:dyDescent="0.2">
      <c r="A117" s="12" t="s">
        <v>274</v>
      </c>
      <c r="B117" s="33" t="s">
        <v>84</v>
      </c>
      <c r="C117" s="3">
        <v>1</v>
      </c>
      <c r="D117" s="3">
        <v>0</v>
      </c>
      <c r="E117" s="41">
        <f t="shared" si="5"/>
        <v>-1</v>
      </c>
      <c r="F117" s="44">
        <f t="shared" si="4"/>
        <v>0</v>
      </c>
      <c r="G117" s="42"/>
    </row>
    <row r="118" spans="1:7" ht="38.25" x14ac:dyDescent="0.2">
      <c r="A118" s="12" t="s">
        <v>275</v>
      </c>
      <c r="B118" s="33" t="s">
        <v>84</v>
      </c>
      <c r="C118" s="3">
        <v>1</v>
      </c>
      <c r="D118" s="3">
        <v>0</v>
      </c>
      <c r="E118" s="41">
        <f t="shared" si="5"/>
        <v>-1</v>
      </c>
      <c r="F118" s="44">
        <f t="shared" si="4"/>
        <v>0</v>
      </c>
      <c r="G118" s="42"/>
    </row>
    <row r="119" spans="1:7" ht="51" x14ac:dyDescent="0.2">
      <c r="A119" s="12" t="s">
        <v>276</v>
      </c>
      <c r="B119" s="33" t="s">
        <v>84</v>
      </c>
      <c r="C119" s="3">
        <v>1</v>
      </c>
      <c r="D119" s="3">
        <v>0</v>
      </c>
      <c r="E119" s="41">
        <f t="shared" si="5"/>
        <v>-1</v>
      </c>
      <c r="F119" s="44">
        <f t="shared" si="4"/>
        <v>0</v>
      </c>
      <c r="G119" s="42"/>
    </row>
    <row r="120" spans="1:7" ht="38.25" x14ac:dyDescent="0.2">
      <c r="A120" s="12" t="s">
        <v>258</v>
      </c>
      <c r="B120" s="33" t="s">
        <v>84</v>
      </c>
      <c r="C120" s="3">
        <v>1</v>
      </c>
      <c r="D120" s="3">
        <v>1</v>
      </c>
      <c r="E120" s="41">
        <f t="shared" si="5"/>
        <v>0</v>
      </c>
      <c r="F120" s="44">
        <f t="shared" si="4"/>
        <v>100</v>
      </c>
      <c r="G120" s="42"/>
    </row>
    <row r="121" spans="1:7" ht="51" x14ac:dyDescent="0.2">
      <c r="A121" s="12" t="s">
        <v>257</v>
      </c>
      <c r="B121" s="33" t="s">
        <v>84</v>
      </c>
      <c r="C121" s="3">
        <v>1</v>
      </c>
      <c r="D121" s="3">
        <v>1</v>
      </c>
      <c r="E121" s="41">
        <f t="shared" si="5"/>
        <v>0</v>
      </c>
      <c r="F121" s="44">
        <f t="shared" si="4"/>
        <v>100</v>
      </c>
      <c r="G121" s="42"/>
    </row>
    <row r="122" spans="1:7" ht="38.25" x14ac:dyDescent="0.2">
      <c r="A122" s="12" t="s">
        <v>256</v>
      </c>
      <c r="B122" s="33" t="s">
        <v>84</v>
      </c>
      <c r="C122" s="3">
        <v>1</v>
      </c>
      <c r="D122" s="3">
        <v>0</v>
      </c>
      <c r="E122" s="41">
        <f t="shared" si="5"/>
        <v>-1</v>
      </c>
      <c r="F122" s="44">
        <f t="shared" si="4"/>
        <v>0</v>
      </c>
      <c r="G122" s="42"/>
    </row>
    <row r="123" spans="1:7" ht="51" x14ac:dyDescent="0.2">
      <c r="A123" s="12" t="s">
        <v>255</v>
      </c>
      <c r="B123" s="33" t="s">
        <v>84</v>
      </c>
      <c r="C123" s="3">
        <v>1</v>
      </c>
      <c r="D123" s="3">
        <v>0</v>
      </c>
      <c r="E123" s="41">
        <f t="shared" si="5"/>
        <v>-1</v>
      </c>
      <c r="F123" s="44">
        <f t="shared" si="4"/>
        <v>0</v>
      </c>
      <c r="G123" s="42"/>
    </row>
    <row r="124" spans="1:7" ht="51" x14ac:dyDescent="0.2">
      <c r="A124" s="12" t="s">
        <v>251</v>
      </c>
      <c r="B124" s="33" t="s">
        <v>84</v>
      </c>
      <c r="C124" s="3">
        <v>1</v>
      </c>
      <c r="D124" s="3">
        <v>0</v>
      </c>
      <c r="E124" s="41">
        <f t="shared" si="5"/>
        <v>-1</v>
      </c>
      <c r="F124" s="44">
        <f t="shared" si="4"/>
        <v>0</v>
      </c>
      <c r="G124" s="42"/>
    </row>
    <row r="125" spans="1:7" ht="51" x14ac:dyDescent="0.2">
      <c r="A125" s="12" t="s">
        <v>252</v>
      </c>
      <c r="B125" s="33" t="s">
        <v>84</v>
      </c>
      <c r="C125" s="3">
        <v>1</v>
      </c>
      <c r="D125" s="3">
        <v>0</v>
      </c>
      <c r="E125" s="41">
        <f t="shared" si="5"/>
        <v>-1</v>
      </c>
      <c r="F125" s="44">
        <f t="shared" si="4"/>
        <v>0</v>
      </c>
      <c r="G125" s="42"/>
    </row>
    <row r="126" spans="1:7" ht="51" x14ac:dyDescent="0.2">
      <c r="A126" s="12" t="s">
        <v>253</v>
      </c>
      <c r="B126" s="33" t="s">
        <v>84</v>
      </c>
      <c r="C126" s="3">
        <v>1</v>
      </c>
      <c r="D126" s="3">
        <v>0</v>
      </c>
      <c r="E126" s="41">
        <f t="shared" si="5"/>
        <v>-1</v>
      </c>
      <c r="F126" s="44">
        <f t="shared" si="4"/>
        <v>0</v>
      </c>
      <c r="G126" s="42"/>
    </row>
    <row r="127" spans="1:7" ht="38.25" x14ac:dyDescent="0.2">
      <c r="A127" s="12" t="s">
        <v>254</v>
      </c>
      <c r="B127" s="33" t="s">
        <v>84</v>
      </c>
      <c r="C127" s="3">
        <v>1</v>
      </c>
      <c r="D127" s="3">
        <v>0</v>
      </c>
      <c r="E127" s="41">
        <f t="shared" si="5"/>
        <v>-1</v>
      </c>
      <c r="F127" s="44">
        <f t="shared" si="4"/>
        <v>0</v>
      </c>
      <c r="G127" s="42"/>
    </row>
    <row r="128" spans="1:7" ht="51" x14ac:dyDescent="0.2">
      <c r="A128" s="12" t="s">
        <v>250</v>
      </c>
      <c r="B128" s="33" t="s">
        <v>84</v>
      </c>
      <c r="C128" s="3">
        <v>1</v>
      </c>
      <c r="D128" s="3">
        <v>0</v>
      </c>
      <c r="E128" s="41">
        <f t="shared" si="5"/>
        <v>-1</v>
      </c>
      <c r="F128" s="44">
        <f t="shared" si="4"/>
        <v>0</v>
      </c>
      <c r="G128" s="42"/>
    </row>
    <row r="129" spans="1:7" s="38" customFormat="1" ht="25.5" x14ac:dyDescent="0.2">
      <c r="A129" s="12" t="s">
        <v>249</v>
      </c>
      <c r="B129" s="33" t="s">
        <v>84</v>
      </c>
      <c r="C129" s="3">
        <v>1</v>
      </c>
      <c r="D129" s="3">
        <v>0</v>
      </c>
      <c r="E129" s="41">
        <f t="shared" si="5"/>
        <v>-1</v>
      </c>
      <c r="F129" s="44">
        <f t="shared" si="4"/>
        <v>0</v>
      </c>
      <c r="G129" s="42"/>
    </row>
    <row r="130" spans="1:7" ht="38.25" x14ac:dyDescent="0.2">
      <c r="A130" s="8" t="s">
        <v>277</v>
      </c>
      <c r="B130" s="31" t="s">
        <v>85</v>
      </c>
      <c r="C130" s="9">
        <f>SUM(C131:C172)</f>
        <v>778.80000000000007</v>
      </c>
      <c r="D130" s="9">
        <f>SUM(D131:D172)</f>
        <v>644.5</v>
      </c>
      <c r="E130" s="9">
        <f t="shared" si="5"/>
        <v>-134.30000000000007</v>
      </c>
      <c r="F130" s="35">
        <f>D130/C130*100</f>
        <v>82.755521314843335</v>
      </c>
      <c r="G130" s="9"/>
    </row>
    <row r="131" spans="1:7" ht="51" x14ac:dyDescent="0.2">
      <c r="A131" s="12" t="s">
        <v>189</v>
      </c>
      <c r="B131" s="32" t="s">
        <v>85</v>
      </c>
      <c r="C131" s="3">
        <v>3.7</v>
      </c>
      <c r="D131" s="3">
        <v>3.7</v>
      </c>
      <c r="E131" s="45">
        <f>D131-C131</f>
        <v>0</v>
      </c>
      <c r="F131" s="45">
        <f>D131/C131*100</f>
        <v>100</v>
      </c>
      <c r="G131" s="42"/>
    </row>
    <row r="132" spans="1:7" ht="51" x14ac:dyDescent="0.2">
      <c r="A132" s="12" t="s">
        <v>190</v>
      </c>
      <c r="B132" s="32" t="s">
        <v>85</v>
      </c>
      <c r="C132" s="3">
        <v>11.6</v>
      </c>
      <c r="D132" s="3">
        <v>11.6</v>
      </c>
      <c r="E132" s="45">
        <f t="shared" ref="E132:E173" si="6">D132-C132</f>
        <v>0</v>
      </c>
      <c r="F132" s="45">
        <f t="shared" ref="F132:F172" si="7">D132/C132*100</f>
        <v>100</v>
      </c>
      <c r="G132" s="42"/>
    </row>
    <row r="133" spans="1:7" ht="51" x14ac:dyDescent="0.2">
      <c r="A133" s="12" t="s">
        <v>191</v>
      </c>
      <c r="B133" s="32" t="s">
        <v>85</v>
      </c>
      <c r="C133" s="3">
        <v>7</v>
      </c>
      <c r="D133" s="3"/>
      <c r="E133" s="45">
        <f t="shared" si="6"/>
        <v>-7</v>
      </c>
      <c r="F133" s="45">
        <f t="shared" si="7"/>
        <v>0</v>
      </c>
      <c r="G133" s="42"/>
    </row>
    <row r="134" spans="1:7" ht="51" x14ac:dyDescent="0.2">
      <c r="A134" s="47" t="s">
        <v>188</v>
      </c>
      <c r="B134" s="32" t="s">
        <v>85</v>
      </c>
      <c r="C134" s="3">
        <v>13.4</v>
      </c>
      <c r="D134" s="3">
        <v>13.4</v>
      </c>
      <c r="E134" s="45">
        <f t="shared" si="6"/>
        <v>0</v>
      </c>
      <c r="F134" s="45">
        <f t="shared" si="7"/>
        <v>100</v>
      </c>
      <c r="G134" s="42"/>
    </row>
    <row r="135" spans="1:7" ht="38.25" x14ac:dyDescent="0.2">
      <c r="A135" s="47" t="s">
        <v>197</v>
      </c>
      <c r="B135" s="32" t="s">
        <v>85</v>
      </c>
      <c r="C135" s="3">
        <v>13</v>
      </c>
      <c r="D135" s="3">
        <v>13</v>
      </c>
      <c r="E135" s="45">
        <f t="shared" si="6"/>
        <v>0</v>
      </c>
      <c r="F135" s="45">
        <f t="shared" si="7"/>
        <v>100</v>
      </c>
      <c r="G135" s="42"/>
    </row>
    <row r="136" spans="1:7" ht="51" x14ac:dyDescent="0.2">
      <c r="A136" s="47" t="s">
        <v>196</v>
      </c>
      <c r="B136" s="32" t="s">
        <v>85</v>
      </c>
      <c r="C136" s="3">
        <v>11.9</v>
      </c>
      <c r="D136" s="3">
        <v>11.9</v>
      </c>
      <c r="E136" s="45">
        <f t="shared" si="6"/>
        <v>0</v>
      </c>
      <c r="F136" s="45">
        <f t="shared" si="7"/>
        <v>100</v>
      </c>
      <c r="G136" s="42"/>
    </row>
    <row r="137" spans="1:7" ht="38.25" x14ac:dyDescent="0.2">
      <c r="A137" s="47" t="s">
        <v>195</v>
      </c>
      <c r="B137" s="32" t="s">
        <v>85</v>
      </c>
      <c r="C137" s="3">
        <v>11.3</v>
      </c>
      <c r="D137" s="3">
        <v>11.3</v>
      </c>
      <c r="E137" s="45">
        <f t="shared" si="6"/>
        <v>0</v>
      </c>
      <c r="F137" s="45">
        <f t="shared" si="7"/>
        <v>100</v>
      </c>
      <c r="G137" s="42"/>
    </row>
    <row r="138" spans="1:7" ht="38.25" x14ac:dyDescent="0.2">
      <c r="A138" s="47" t="s">
        <v>194</v>
      </c>
      <c r="B138" s="32" t="s">
        <v>85</v>
      </c>
      <c r="C138" s="3">
        <v>11.2</v>
      </c>
      <c r="D138" s="3">
        <v>11.2</v>
      </c>
      <c r="E138" s="45">
        <f t="shared" si="6"/>
        <v>0</v>
      </c>
      <c r="F138" s="45">
        <f t="shared" si="7"/>
        <v>100</v>
      </c>
      <c r="G138" s="42"/>
    </row>
    <row r="139" spans="1:7" ht="38.25" x14ac:dyDescent="0.2">
      <c r="A139" s="47" t="s">
        <v>193</v>
      </c>
      <c r="B139" s="32" t="s">
        <v>85</v>
      </c>
      <c r="C139" s="3">
        <v>11.2</v>
      </c>
      <c r="D139" s="3">
        <v>11.2</v>
      </c>
      <c r="E139" s="45">
        <f t="shared" si="6"/>
        <v>0</v>
      </c>
      <c r="F139" s="45">
        <f t="shared" si="7"/>
        <v>100</v>
      </c>
      <c r="G139" s="42"/>
    </row>
    <row r="140" spans="1:7" ht="38.25" x14ac:dyDescent="0.2">
      <c r="A140" s="47" t="s">
        <v>192</v>
      </c>
      <c r="B140" s="32" t="s">
        <v>85</v>
      </c>
      <c r="C140" s="3">
        <v>14.2</v>
      </c>
      <c r="D140" s="3">
        <v>14.2</v>
      </c>
      <c r="E140" s="45">
        <f t="shared" si="6"/>
        <v>0</v>
      </c>
      <c r="F140" s="45">
        <f t="shared" si="7"/>
        <v>100</v>
      </c>
      <c r="G140" s="42"/>
    </row>
    <row r="141" spans="1:7" ht="51" x14ac:dyDescent="0.2">
      <c r="A141" s="47" t="s">
        <v>198</v>
      </c>
      <c r="B141" s="32" t="s">
        <v>85</v>
      </c>
      <c r="C141" s="3">
        <v>25</v>
      </c>
      <c r="D141" s="3">
        <v>25</v>
      </c>
      <c r="E141" s="45">
        <f t="shared" si="6"/>
        <v>0</v>
      </c>
      <c r="F141" s="45">
        <f t="shared" si="7"/>
        <v>100</v>
      </c>
      <c r="G141" s="42"/>
    </row>
    <row r="142" spans="1:7" ht="51" x14ac:dyDescent="0.2">
      <c r="A142" s="47" t="s">
        <v>199</v>
      </c>
      <c r="B142" s="32" t="s">
        <v>85</v>
      </c>
      <c r="C142" s="3">
        <v>32.9</v>
      </c>
      <c r="D142" s="3">
        <v>32.9</v>
      </c>
      <c r="E142" s="45">
        <f t="shared" si="6"/>
        <v>0</v>
      </c>
      <c r="F142" s="45">
        <f t="shared" si="7"/>
        <v>100</v>
      </c>
      <c r="G142" s="42"/>
    </row>
    <row r="143" spans="1:7" ht="51" x14ac:dyDescent="0.2">
      <c r="A143" s="47" t="s">
        <v>200</v>
      </c>
      <c r="B143" s="32" t="s">
        <v>85</v>
      </c>
      <c r="C143" s="3">
        <v>31.6</v>
      </c>
      <c r="D143" s="3">
        <v>31.6</v>
      </c>
      <c r="E143" s="45">
        <f t="shared" si="6"/>
        <v>0</v>
      </c>
      <c r="F143" s="45">
        <f t="shared" si="7"/>
        <v>100</v>
      </c>
      <c r="G143" s="42"/>
    </row>
    <row r="144" spans="1:7" ht="63.75" x14ac:dyDescent="0.2">
      <c r="A144" s="47" t="s">
        <v>243</v>
      </c>
      <c r="B144" s="32" t="s">
        <v>85</v>
      </c>
      <c r="C144" s="3">
        <v>37.4</v>
      </c>
      <c r="D144" s="3">
        <v>37.4</v>
      </c>
      <c r="E144" s="45">
        <f t="shared" si="6"/>
        <v>0</v>
      </c>
      <c r="F144" s="45">
        <f t="shared" si="7"/>
        <v>100</v>
      </c>
      <c r="G144" s="42"/>
    </row>
    <row r="145" spans="1:7" ht="51" x14ac:dyDescent="0.2">
      <c r="A145" s="47" t="s">
        <v>201</v>
      </c>
      <c r="B145" s="32" t="s">
        <v>85</v>
      </c>
      <c r="C145" s="3">
        <v>33.5</v>
      </c>
      <c r="D145" s="3">
        <v>33.5</v>
      </c>
      <c r="E145" s="45">
        <f t="shared" si="6"/>
        <v>0</v>
      </c>
      <c r="F145" s="45">
        <f t="shared" si="7"/>
        <v>100</v>
      </c>
      <c r="G145" s="42"/>
    </row>
    <row r="146" spans="1:7" ht="51" x14ac:dyDescent="0.2">
      <c r="A146" s="47" t="s">
        <v>202</v>
      </c>
      <c r="B146" s="32" t="s">
        <v>85</v>
      </c>
      <c r="C146" s="3">
        <v>8.6</v>
      </c>
      <c r="D146" s="3">
        <v>8.6</v>
      </c>
      <c r="E146" s="45">
        <f t="shared" si="6"/>
        <v>0</v>
      </c>
      <c r="F146" s="45">
        <f t="shared" si="7"/>
        <v>100</v>
      </c>
      <c r="G146" s="42"/>
    </row>
    <row r="147" spans="1:7" ht="51" x14ac:dyDescent="0.2">
      <c r="A147" s="47" t="s">
        <v>203</v>
      </c>
      <c r="B147" s="32" t="s">
        <v>85</v>
      </c>
      <c r="C147" s="3">
        <v>12.1</v>
      </c>
      <c r="D147" s="3">
        <v>8</v>
      </c>
      <c r="E147" s="45">
        <f t="shared" si="6"/>
        <v>-4.0999999999999996</v>
      </c>
      <c r="F147" s="46">
        <f t="shared" si="7"/>
        <v>66.11570247933885</v>
      </c>
      <c r="G147" s="42"/>
    </row>
    <row r="148" spans="1:7" ht="51" x14ac:dyDescent="0.2">
      <c r="A148" s="47" t="s">
        <v>204</v>
      </c>
      <c r="B148" s="32" t="s">
        <v>85</v>
      </c>
      <c r="C148" s="3">
        <v>5.4</v>
      </c>
      <c r="D148" s="3">
        <v>5.4</v>
      </c>
      <c r="E148" s="45">
        <f t="shared" si="6"/>
        <v>0</v>
      </c>
      <c r="F148" s="45">
        <f t="shared" si="7"/>
        <v>100</v>
      </c>
      <c r="G148" s="42"/>
    </row>
    <row r="149" spans="1:7" ht="51" x14ac:dyDescent="0.2">
      <c r="A149" s="12" t="s">
        <v>241</v>
      </c>
      <c r="B149" s="32" t="s">
        <v>85</v>
      </c>
      <c r="C149" s="3">
        <v>6.3</v>
      </c>
      <c r="D149" s="3"/>
      <c r="E149" s="45">
        <f t="shared" si="6"/>
        <v>-6.3</v>
      </c>
      <c r="F149" s="45">
        <f t="shared" si="7"/>
        <v>0</v>
      </c>
      <c r="G149" s="42"/>
    </row>
    <row r="150" spans="1:7" ht="51" x14ac:dyDescent="0.2">
      <c r="A150" s="12" t="s">
        <v>242</v>
      </c>
      <c r="B150" s="32" t="s">
        <v>85</v>
      </c>
      <c r="C150" s="3">
        <v>9.6</v>
      </c>
      <c r="D150" s="3"/>
      <c r="E150" s="45">
        <f t="shared" si="6"/>
        <v>-9.6</v>
      </c>
      <c r="F150" s="45">
        <f t="shared" si="7"/>
        <v>0</v>
      </c>
      <c r="G150" s="42"/>
    </row>
    <row r="151" spans="1:7" ht="51" x14ac:dyDescent="0.2">
      <c r="A151" s="12" t="s">
        <v>205</v>
      </c>
      <c r="B151" s="32" t="s">
        <v>85</v>
      </c>
      <c r="C151" s="3">
        <v>9.6</v>
      </c>
      <c r="D151" s="3"/>
      <c r="E151" s="45">
        <f t="shared" si="6"/>
        <v>-9.6</v>
      </c>
      <c r="F151" s="45">
        <f t="shared" si="7"/>
        <v>0</v>
      </c>
      <c r="G151" s="42"/>
    </row>
    <row r="152" spans="1:7" ht="38.25" x14ac:dyDescent="0.2">
      <c r="A152" s="12" t="s">
        <v>206</v>
      </c>
      <c r="B152" s="32" t="s">
        <v>85</v>
      </c>
      <c r="C152" s="3">
        <v>24</v>
      </c>
      <c r="D152" s="3">
        <v>24</v>
      </c>
      <c r="E152" s="45">
        <f t="shared" si="6"/>
        <v>0</v>
      </c>
      <c r="F152" s="45">
        <f t="shared" si="7"/>
        <v>100</v>
      </c>
      <c r="G152" s="42"/>
    </row>
    <row r="153" spans="1:7" ht="38.25" x14ac:dyDescent="0.2">
      <c r="A153" s="12" t="s">
        <v>240</v>
      </c>
      <c r="B153" s="32" t="s">
        <v>85</v>
      </c>
      <c r="C153" s="3">
        <v>9.6</v>
      </c>
      <c r="D153" s="3">
        <v>5.2</v>
      </c>
      <c r="E153" s="45">
        <f t="shared" si="6"/>
        <v>-4.3999999999999995</v>
      </c>
      <c r="F153" s="46">
        <f t="shared" si="7"/>
        <v>54.166666666666671</v>
      </c>
      <c r="G153" s="42"/>
    </row>
    <row r="154" spans="1:7" ht="38.25" x14ac:dyDescent="0.2">
      <c r="A154" s="12" t="s">
        <v>207</v>
      </c>
      <c r="B154" s="32" t="s">
        <v>85</v>
      </c>
      <c r="C154" s="3">
        <v>4.5999999999999996</v>
      </c>
      <c r="D154" s="3">
        <v>3.1</v>
      </c>
      <c r="E154" s="45">
        <f t="shared" si="6"/>
        <v>-1.4999999999999996</v>
      </c>
      <c r="F154" s="46">
        <f t="shared" si="7"/>
        <v>67.391304347826093</v>
      </c>
      <c r="G154" s="42"/>
    </row>
    <row r="155" spans="1:7" ht="38.25" x14ac:dyDescent="0.2">
      <c r="A155" s="12" t="s">
        <v>239</v>
      </c>
      <c r="B155" s="32" t="s">
        <v>85</v>
      </c>
      <c r="C155" s="3">
        <v>6.7</v>
      </c>
      <c r="D155" s="3">
        <v>6.7</v>
      </c>
      <c r="E155" s="45">
        <f t="shared" si="6"/>
        <v>0</v>
      </c>
      <c r="F155" s="45">
        <f t="shared" si="7"/>
        <v>100</v>
      </c>
      <c r="G155" s="42"/>
    </row>
    <row r="156" spans="1:7" ht="51" x14ac:dyDescent="0.2">
      <c r="A156" s="12" t="s">
        <v>208</v>
      </c>
      <c r="B156" s="32" t="s">
        <v>85</v>
      </c>
      <c r="C156" s="3">
        <v>16</v>
      </c>
      <c r="D156" s="3">
        <v>16</v>
      </c>
      <c r="E156" s="45">
        <f t="shared" si="6"/>
        <v>0</v>
      </c>
      <c r="F156" s="45">
        <f t="shared" si="7"/>
        <v>100</v>
      </c>
      <c r="G156" s="42"/>
    </row>
    <row r="157" spans="1:7" ht="38.25" x14ac:dyDescent="0.2">
      <c r="A157" s="12" t="s">
        <v>209</v>
      </c>
      <c r="B157" s="32" t="s">
        <v>85</v>
      </c>
      <c r="C157" s="3">
        <v>9.1</v>
      </c>
      <c r="D157" s="3">
        <v>9.1</v>
      </c>
      <c r="E157" s="45">
        <f t="shared" si="6"/>
        <v>0</v>
      </c>
      <c r="F157" s="45">
        <f t="shared" si="7"/>
        <v>100</v>
      </c>
      <c r="G157" s="42"/>
    </row>
    <row r="158" spans="1:7" ht="38.25" x14ac:dyDescent="0.2">
      <c r="A158" s="12" t="s">
        <v>210</v>
      </c>
      <c r="B158" s="32" t="s">
        <v>85</v>
      </c>
      <c r="C158" s="3">
        <v>10.8</v>
      </c>
      <c r="D158" s="3">
        <v>10.8</v>
      </c>
      <c r="E158" s="45">
        <f t="shared" si="6"/>
        <v>0</v>
      </c>
      <c r="F158" s="45">
        <f t="shared" si="7"/>
        <v>100</v>
      </c>
      <c r="G158" s="42"/>
    </row>
    <row r="159" spans="1:7" ht="63.75" x14ac:dyDescent="0.2">
      <c r="A159" s="12" t="s">
        <v>211</v>
      </c>
      <c r="B159" s="32" t="s">
        <v>85</v>
      </c>
      <c r="C159" s="3">
        <v>10.3</v>
      </c>
      <c r="D159" s="3">
        <v>10.3</v>
      </c>
      <c r="E159" s="45">
        <f t="shared" si="6"/>
        <v>0</v>
      </c>
      <c r="F159" s="45">
        <f t="shared" si="7"/>
        <v>100</v>
      </c>
      <c r="G159" s="42"/>
    </row>
    <row r="160" spans="1:7" ht="38.25" x14ac:dyDescent="0.2">
      <c r="A160" s="12" t="s">
        <v>212</v>
      </c>
      <c r="B160" s="32" t="s">
        <v>85</v>
      </c>
      <c r="C160" s="3">
        <v>9.8000000000000007</v>
      </c>
      <c r="D160" s="3">
        <v>4.8</v>
      </c>
      <c r="E160" s="45">
        <f t="shared" si="6"/>
        <v>-5.0000000000000009</v>
      </c>
      <c r="F160" s="46">
        <f t="shared" si="7"/>
        <v>48.979591836734684</v>
      </c>
      <c r="G160" s="42"/>
    </row>
    <row r="161" spans="1:7" ht="51" x14ac:dyDescent="0.2">
      <c r="A161" s="12" t="s">
        <v>238</v>
      </c>
      <c r="B161" s="32" t="s">
        <v>85</v>
      </c>
      <c r="C161" s="3">
        <v>6.9</v>
      </c>
      <c r="D161" s="3">
        <v>6.9</v>
      </c>
      <c r="E161" s="45">
        <f t="shared" si="6"/>
        <v>0</v>
      </c>
      <c r="F161" s="45">
        <f t="shared" si="7"/>
        <v>100</v>
      </c>
      <c r="G161" s="42"/>
    </row>
    <row r="162" spans="1:7" ht="38.25" x14ac:dyDescent="0.2">
      <c r="A162" s="12" t="s">
        <v>213</v>
      </c>
      <c r="B162" s="32" t="s">
        <v>85</v>
      </c>
      <c r="C162" s="3">
        <v>19.399999999999999</v>
      </c>
      <c r="D162" s="3">
        <v>19.399999999999999</v>
      </c>
      <c r="E162" s="45">
        <f t="shared" si="6"/>
        <v>0</v>
      </c>
      <c r="F162" s="45">
        <f t="shared" si="7"/>
        <v>100</v>
      </c>
      <c r="G162" s="42"/>
    </row>
    <row r="163" spans="1:7" ht="38.25" x14ac:dyDescent="0.2">
      <c r="A163" s="12" t="s">
        <v>214</v>
      </c>
      <c r="B163" s="32" t="s">
        <v>85</v>
      </c>
      <c r="C163" s="3">
        <v>38.299999999999997</v>
      </c>
      <c r="D163" s="3">
        <v>38.299999999999997</v>
      </c>
      <c r="E163" s="45">
        <f t="shared" si="6"/>
        <v>0</v>
      </c>
      <c r="F163" s="45">
        <f t="shared" si="7"/>
        <v>100</v>
      </c>
      <c r="G163" s="42"/>
    </row>
    <row r="164" spans="1:7" ht="38.25" x14ac:dyDescent="0.2">
      <c r="A164" s="12" t="s">
        <v>215</v>
      </c>
      <c r="B164" s="32" t="s">
        <v>85</v>
      </c>
      <c r="C164" s="3">
        <v>36.9</v>
      </c>
      <c r="D164" s="3">
        <v>36.9</v>
      </c>
      <c r="E164" s="45">
        <f t="shared" si="6"/>
        <v>0</v>
      </c>
      <c r="F164" s="45">
        <f t="shared" si="7"/>
        <v>100</v>
      </c>
      <c r="G164" s="42"/>
    </row>
    <row r="165" spans="1:7" ht="38.25" x14ac:dyDescent="0.2">
      <c r="A165" s="12" t="s">
        <v>216</v>
      </c>
      <c r="B165" s="32" t="s">
        <v>85</v>
      </c>
      <c r="C165" s="3">
        <v>25.8</v>
      </c>
      <c r="D165" s="3">
        <v>25.8</v>
      </c>
      <c r="E165" s="45">
        <f t="shared" si="6"/>
        <v>0</v>
      </c>
      <c r="F165" s="45">
        <f t="shared" si="7"/>
        <v>100</v>
      </c>
      <c r="G165" s="42"/>
    </row>
    <row r="166" spans="1:7" ht="51" x14ac:dyDescent="0.2">
      <c r="A166" s="12" t="s">
        <v>237</v>
      </c>
      <c r="B166" s="32" t="s">
        <v>85</v>
      </c>
      <c r="C166" s="3">
        <v>76.7</v>
      </c>
      <c r="D166" s="3">
        <v>52</v>
      </c>
      <c r="E166" s="45">
        <f t="shared" si="6"/>
        <v>-24.700000000000003</v>
      </c>
      <c r="F166" s="46">
        <f t="shared" si="7"/>
        <v>67.796610169491515</v>
      </c>
      <c r="G166" s="42"/>
    </row>
    <row r="167" spans="1:7" ht="76.5" x14ac:dyDescent="0.2">
      <c r="A167" s="12" t="s">
        <v>236</v>
      </c>
      <c r="B167" s="32" t="s">
        <v>85</v>
      </c>
      <c r="C167" s="3">
        <v>50.7</v>
      </c>
      <c r="D167" s="3">
        <v>31</v>
      </c>
      <c r="E167" s="45">
        <f t="shared" si="6"/>
        <v>-19.700000000000003</v>
      </c>
      <c r="F167" s="46">
        <f t="shared" si="7"/>
        <v>61.143984220907299</v>
      </c>
      <c r="G167" s="42"/>
    </row>
    <row r="168" spans="1:7" ht="38.25" x14ac:dyDescent="0.2">
      <c r="A168" s="12" t="s">
        <v>217</v>
      </c>
      <c r="B168" s="32" t="s">
        <v>85</v>
      </c>
      <c r="C168" s="3">
        <v>8.4</v>
      </c>
      <c r="D168" s="3">
        <v>8.4</v>
      </c>
      <c r="E168" s="45">
        <f t="shared" si="6"/>
        <v>0</v>
      </c>
      <c r="F168" s="45">
        <f t="shared" si="7"/>
        <v>100</v>
      </c>
      <c r="G168" s="42"/>
    </row>
    <row r="169" spans="1:7" ht="51" x14ac:dyDescent="0.2">
      <c r="A169" s="12" t="s">
        <v>218</v>
      </c>
      <c r="B169" s="32" t="s">
        <v>85</v>
      </c>
      <c r="C169" s="3">
        <v>43.4</v>
      </c>
      <c r="D169" s="3">
        <v>12.3</v>
      </c>
      <c r="E169" s="45">
        <f t="shared" si="6"/>
        <v>-31.099999999999998</v>
      </c>
      <c r="F169" s="46">
        <f t="shared" si="7"/>
        <v>28.341013824884797</v>
      </c>
      <c r="G169" s="42"/>
    </row>
    <row r="170" spans="1:7" ht="51" x14ac:dyDescent="0.2">
      <c r="A170" s="12" t="s">
        <v>219</v>
      </c>
      <c r="B170" s="32" t="s">
        <v>85</v>
      </c>
      <c r="C170" s="3">
        <v>10.4</v>
      </c>
      <c r="D170" s="3">
        <v>10.4</v>
      </c>
      <c r="E170" s="45">
        <f t="shared" si="6"/>
        <v>0</v>
      </c>
      <c r="F170" s="45">
        <f t="shared" si="7"/>
        <v>100</v>
      </c>
      <c r="G170" s="42"/>
    </row>
    <row r="171" spans="1:7" ht="25.5" x14ac:dyDescent="0.2">
      <c r="A171" s="12" t="s">
        <v>220</v>
      </c>
      <c r="B171" s="32" t="s">
        <v>85</v>
      </c>
      <c r="C171" s="3">
        <v>29.2</v>
      </c>
      <c r="D171" s="3">
        <v>29.2</v>
      </c>
      <c r="E171" s="45">
        <f t="shared" si="6"/>
        <v>0</v>
      </c>
      <c r="F171" s="45">
        <f t="shared" si="7"/>
        <v>100</v>
      </c>
      <c r="G171" s="42"/>
    </row>
    <row r="172" spans="1:7" ht="25.5" x14ac:dyDescent="0.2">
      <c r="A172" s="12" t="s">
        <v>221</v>
      </c>
      <c r="B172" s="32" t="s">
        <v>85</v>
      </c>
      <c r="C172" s="3">
        <v>11.3</v>
      </c>
      <c r="D172" s="3">
        <v>0</v>
      </c>
      <c r="E172" s="45">
        <f t="shared" si="6"/>
        <v>-11.3</v>
      </c>
      <c r="F172" s="45">
        <f t="shared" si="7"/>
        <v>0</v>
      </c>
      <c r="G172" s="42"/>
    </row>
    <row r="173" spans="1:7" ht="34.5" customHeight="1" x14ac:dyDescent="0.2">
      <c r="A173" s="34" t="s">
        <v>86</v>
      </c>
      <c r="B173" s="30" t="s">
        <v>84</v>
      </c>
      <c r="C173" s="9">
        <f>SUM(C174:C215)</f>
        <v>42</v>
      </c>
      <c r="D173" s="9">
        <f>SUM(D174:D215)</f>
        <v>27</v>
      </c>
      <c r="E173" s="9">
        <f t="shared" si="6"/>
        <v>-15</v>
      </c>
      <c r="F173" s="35">
        <f>D173/C173*100</f>
        <v>64.285714285714292</v>
      </c>
      <c r="G173" s="9"/>
    </row>
    <row r="174" spans="1:7" ht="51" x14ac:dyDescent="0.2">
      <c r="A174" s="12" t="s">
        <v>189</v>
      </c>
      <c r="B174" s="33" t="s">
        <v>84</v>
      </c>
      <c r="C174" s="3">
        <v>1</v>
      </c>
      <c r="D174" s="3">
        <v>1</v>
      </c>
      <c r="E174" s="42">
        <f>D174-C174</f>
        <v>0</v>
      </c>
      <c r="F174" s="36">
        <f t="shared" ref="F174:F215" si="8">D174/C174*100</f>
        <v>100</v>
      </c>
      <c r="G174" s="42"/>
    </row>
    <row r="175" spans="1:7" ht="51" x14ac:dyDescent="0.2">
      <c r="A175" s="12" t="s">
        <v>190</v>
      </c>
      <c r="B175" s="33" t="s">
        <v>84</v>
      </c>
      <c r="C175" s="3">
        <v>1</v>
      </c>
      <c r="D175" s="3">
        <v>1</v>
      </c>
      <c r="E175" s="42">
        <f t="shared" ref="E175:E215" si="9">D175-C175</f>
        <v>0</v>
      </c>
      <c r="F175" s="36">
        <f t="shared" si="8"/>
        <v>100</v>
      </c>
      <c r="G175" s="42"/>
    </row>
    <row r="176" spans="1:7" ht="51" x14ac:dyDescent="0.2">
      <c r="A176" s="12" t="s">
        <v>191</v>
      </c>
      <c r="B176" s="33" t="s">
        <v>84</v>
      </c>
      <c r="C176" s="3">
        <v>1</v>
      </c>
      <c r="D176" s="3">
        <v>0</v>
      </c>
      <c r="E176" s="42">
        <f t="shared" si="9"/>
        <v>-1</v>
      </c>
      <c r="F176" s="36">
        <f t="shared" si="8"/>
        <v>0</v>
      </c>
      <c r="G176" s="42"/>
    </row>
    <row r="177" spans="1:7" ht="51" x14ac:dyDescent="0.2">
      <c r="A177" s="47" t="s">
        <v>188</v>
      </c>
      <c r="B177" s="33" t="s">
        <v>84</v>
      </c>
      <c r="C177" s="3">
        <v>1</v>
      </c>
      <c r="D177" s="3">
        <v>1</v>
      </c>
      <c r="E177" s="42">
        <f t="shared" si="9"/>
        <v>0</v>
      </c>
      <c r="F177" s="36">
        <f t="shared" si="8"/>
        <v>100</v>
      </c>
      <c r="G177" s="42"/>
    </row>
    <row r="178" spans="1:7" ht="38.25" x14ac:dyDescent="0.2">
      <c r="A178" s="47" t="s">
        <v>197</v>
      </c>
      <c r="B178" s="33" t="s">
        <v>84</v>
      </c>
      <c r="C178" s="3">
        <v>1</v>
      </c>
      <c r="D178" s="3">
        <v>1</v>
      </c>
      <c r="E178" s="42">
        <f t="shared" si="9"/>
        <v>0</v>
      </c>
      <c r="F178" s="36">
        <f t="shared" si="8"/>
        <v>100</v>
      </c>
      <c r="G178" s="42"/>
    </row>
    <row r="179" spans="1:7" ht="51" x14ac:dyDescent="0.2">
      <c r="A179" s="47" t="s">
        <v>196</v>
      </c>
      <c r="B179" s="33" t="s">
        <v>84</v>
      </c>
      <c r="C179" s="3">
        <v>1</v>
      </c>
      <c r="D179" s="3">
        <v>1</v>
      </c>
      <c r="E179" s="42">
        <f t="shared" si="9"/>
        <v>0</v>
      </c>
      <c r="F179" s="36">
        <f t="shared" si="8"/>
        <v>100</v>
      </c>
      <c r="G179" s="42"/>
    </row>
    <row r="180" spans="1:7" ht="38.25" x14ac:dyDescent="0.2">
      <c r="A180" s="47" t="s">
        <v>195</v>
      </c>
      <c r="B180" s="33" t="s">
        <v>84</v>
      </c>
      <c r="C180" s="3">
        <v>1</v>
      </c>
      <c r="D180" s="3">
        <v>1</v>
      </c>
      <c r="E180" s="42">
        <f t="shared" si="9"/>
        <v>0</v>
      </c>
      <c r="F180" s="36">
        <f t="shared" si="8"/>
        <v>100</v>
      </c>
      <c r="G180" s="42"/>
    </row>
    <row r="181" spans="1:7" ht="38.25" x14ac:dyDescent="0.2">
      <c r="A181" s="47" t="s">
        <v>194</v>
      </c>
      <c r="B181" s="33" t="s">
        <v>84</v>
      </c>
      <c r="C181" s="3">
        <v>1</v>
      </c>
      <c r="D181" s="3">
        <v>1</v>
      </c>
      <c r="E181" s="42">
        <f t="shared" si="9"/>
        <v>0</v>
      </c>
      <c r="F181" s="36">
        <f t="shared" si="8"/>
        <v>100</v>
      </c>
      <c r="G181" s="42"/>
    </row>
    <row r="182" spans="1:7" ht="38.25" x14ac:dyDescent="0.2">
      <c r="A182" s="47" t="s">
        <v>193</v>
      </c>
      <c r="B182" s="33" t="s">
        <v>84</v>
      </c>
      <c r="C182" s="3">
        <v>1</v>
      </c>
      <c r="D182" s="3">
        <v>1</v>
      </c>
      <c r="E182" s="42">
        <f t="shared" si="9"/>
        <v>0</v>
      </c>
      <c r="F182" s="36">
        <f t="shared" si="8"/>
        <v>100</v>
      </c>
      <c r="G182" s="42"/>
    </row>
    <row r="183" spans="1:7" ht="38.25" x14ac:dyDescent="0.2">
      <c r="A183" s="47" t="s">
        <v>192</v>
      </c>
      <c r="B183" s="33" t="s">
        <v>84</v>
      </c>
      <c r="C183" s="3">
        <v>1</v>
      </c>
      <c r="D183" s="3">
        <v>1</v>
      </c>
      <c r="E183" s="42">
        <f t="shared" si="9"/>
        <v>0</v>
      </c>
      <c r="F183" s="36">
        <f t="shared" si="8"/>
        <v>100</v>
      </c>
      <c r="G183" s="42"/>
    </row>
    <row r="184" spans="1:7" ht="51" x14ac:dyDescent="0.2">
      <c r="A184" s="47" t="s">
        <v>198</v>
      </c>
      <c r="B184" s="33" t="s">
        <v>84</v>
      </c>
      <c r="C184" s="3">
        <v>1</v>
      </c>
      <c r="D184" s="3">
        <v>1</v>
      </c>
      <c r="E184" s="42">
        <f t="shared" si="9"/>
        <v>0</v>
      </c>
      <c r="F184" s="36">
        <f t="shared" si="8"/>
        <v>100</v>
      </c>
      <c r="G184" s="42"/>
    </row>
    <row r="185" spans="1:7" ht="51" x14ac:dyDescent="0.2">
      <c r="A185" s="47" t="s">
        <v>199</v>
      </c>
      <c r="B185" s="33" t="s">
        <v>84</v>
      </c>
      <c r="C185" s="3">
        <v>1</v>
      </c>
      <c r="D185" s="3">
        <v>1</v>
      </c>
      <c r="E185" s="42">
        <f t="shared" si="9"/>
        <v>0</v>
      </c>
      <c r="F185" s="36">
        <f t="shared" si="8"/>
        <v>100</v>
      </c>
      <c r="G185" s="42"/>
    </row>
    <row r="186" spans="1:7" ht="51" x14ac:dyDescent="0.2">
      <c r="A186" s="47" t="s">
        <v>200</v>
      </c>
      <c r="B186" s="33" t="s">
        <v>84</v>
      </c>
      <c r="C186" s="3">
        <v>1</v>
      </c>
      <c r="D186" s="3">
        <v>1</v>
      </c>
      <c r="E186" s="42">
        <f t="shared" si="9"/>
        <v>0</v>
      </c>
      <c r="F186" s="36">
        <f t="shared" si="8"/>
        <v>100</v>
      </c>
      <c r="G186" s="42"/>
    </row>
    <row r="187" spans="1:7" ht="63.75" x14ac:dyDescent="0.2">
      <c r="A187" s="47" t="s">
        <v>243</v>
      </c>
      <c r="B187" s="33" t="s">
        <v>84</v>
      </c>
      <c r="C187" s="3">
        <v>1</v>
      </c>
      <c r="D187" s="3">
        <v>1</v>
      </c>
      <c r="E187" s="42">
        <f t="shared" si="9"/>
        <v>0</v>
      </c>
      <c r="F187" s="36">
        <f t="shared" si="8"/>
        <v>100</v>
      </c>
      <c r="G187" s="42"/>
    </row>
    <row r="188" spans="1:7" ht="51" x14ac:dyDescent="0.2">
      <c r="A188" s="47" t="s">
        <v>201</v>
      </c>
      <c r="B188" s="33" t="s">
        <v>84</v>
      </c>
      <c r="C188" s="3">
        <v>1</v>
      </c>
      <c r="D188" s="3">
        <v>0</v>
      </c>
      <c r="E188" s="42">
        <f t="shared" si="9"/>
        <v>-1</v>
      </c>
      <c r="F188" s="36">
        <f t="shared" si="8"/>
        <v>0</v>
      </c>
      <c r="G188" s="42"/>
    </row>
    <row r="189" spans="1:7" ht="51" x14ac:dyDescent="0.2">
      <c r="A189" s="47" t="s">
        <v>202</v>
      </c>
      <c r="B189" s="33" t="s">
        <v>84</v>
      </c>
      <c r="C189" s="3">
        <v>1</v>
      </c>
      <c r="D189" s="3">
        <v>1</v>
      </c>
      <c r="E189" s="42">
        <f t="shared" si="9"/>
        <v>0</v>
      </c>
      <c r="F189" s="36">
        <f t="shared" si="8"/>
        <v>100</v>
      </c>
      <c r="G189" s="42"/>
    </row>
    <row r="190" spans="1:7" ht="51" x14ac:dyDescent="0.2">
      <c r="A190" s="47" t="s">
        <v>203</v>
      </c>
      <c r="B190" s="33" t="s">
        <v>84</v>
      </c>
      <c r="C190" s="3">
        <v>1</v>
      </c>
      <c r="D190" s="3">
        <v>0</v>
      </c>
      <c r="E190" s="42">
        <f t="shared" si="9"/>
        <v>-1</v>
      </c>
      <c r="F190" s="36">
        <f t="shared" si="8"/>
        <v>0</v>
      </c>
      <c r="G190" s="42"/>
    </row>
    <row r="191" spans="1:7" ht="51" x14ac:dyDescent="0.2">
      <c r="A191" s="47" t="s">
        <v>204</v>
      </c>
      <c r="B191" s="33" t="s">
        <v>84</v>
      </c>
      <c r="C191" s="3">
        <v>1</v>
      </c>
      <c r="D191" s="3">
        <v>1</v>
      </c>
      <c r="E191" s="42">
        <f t="shared" si="9"/>
        <v>0</v>
      </c>
      <c r="F191" s="36">
        <f t="shared" si="8"/>
        <v>100</v>
      </c>
      <c r="G191" s="42"/>
    </row>
    <row r="192" spans="1:7" ht="51" x14ac:dyDescent="0.2">
      <c r="A192" s="12" t="s">
        <v>241</v>
      </c>
      <c r="B192" s="33" t="s">
        <v>84</v>
      </c>
      <c r="C192" s="3">
        <v>1</v>
      </c>
      <c r="D192" s="3">
        <v>0</v>
      </c>
      <c r="E192" s="42">
        <f t="shared" si="9"/>
        <v>-1</v>
      </c>
      <c r="F192" s="36">
        <f t="shared" si="8"/>
        <v>0</v>
      </c>
      <c r="G192" s="42"/>
    </row>
    <row r="193" spans="1:7" ht="51" x14ac:dyDescent="0.2">
      <c r="A193" s="12" t="s">
        <v>242</v>
      </c>
      <c r="B193" s="33" t="s">
        <v>84</v>
      </c>
      <c r="C193" s="3">
        <v>1</v>
      </c>
      <c r="D193" s="3">
        <v>0</v>
      </c>
      <c r="E193" s="42">
        <f t="shared" si="9"/>
        <v>-1</v>
      </c>
      <c r="F193" s="36">
        <f t="shared" si="8"/>
        <v>0</v>
      </c>
      <c r="G193" s="42"/>
    </row>
    <row r="194" spans="1:7" ht="51" x14ac:dyDescent="0.2">
      <c r="A194" s="12" t="s">
        <v>205</v>
      </c>
      <c r="B194" s="33" t="s">
        <v>84</v>
      </c>
      <c r="C194" s="3">
        <v>1</v>
      </c>
      <c r="D194" s="3">
        <v>0</v>
      </c>
      <c r="E194" s="42">
        <f t="shared" si="9"/>
        <v>-1</v>
      </c>
      <c r="F194" s="36">
        <f t="shared" si="8"/>
        <v>0</v>
      </c>
      <c r="G194" s="42"/>
    </row>
    <row r="195" spans="1:7" ht="38.25" x14ac:dyDescent="0.2">
      <c r="A195" s="12" t="s">
        <v>206</v>
      </c>
      <c r="B195" s="33" t="s">
        <v>84</v>
      </c>
      <c r="C195" s="3">
        <v>1</v>
      </c>
      <c r="D195" s="3">
        <v>1</v>
      </c>
      <c r="E195" s="42">
        <f t="shared" si="9"/>
        <v>0</v>
      </c>
      <c r="F195" s="36">
        <f t="shared" si="8"/>
        <v>100</v>
      </c>
      <c r="G195" s="42"/>
    </row>
    <row r="196" spans="1:7" ht="38.25" x14ac:dyDescent="0.2">
      <c r="A196" s="12" t="s">
        <v>240</v>
      </c>
      <c r="B196" s="33" t="s">
        <v>84</v>
      </c>
      <c r="C196" s="3">
        <v>1</v>
      </c>
      <c r="D196" s="3">
        <v>0</v>
      </c>
      <c r="E196" s="42">
        <f t="shared" si="9"/>
        <v>-1</v>
      </c>
      <c r="F196" s="36">
        <f t="shared" si="8"/>
        <v>0</v>
      </c>
      <c r="G196" s="42"/>
    </row>
    <row r="197" spans="1:7" ht="38.25" x14ac:dyDescent="0.2">
      <c r="A197" s="12" t="s">
        <v>207</v>
      </c>
      <c r="B197" s="33" t="s">
        <v>84</v>
      </c>
      <c r="C197" s="3">
        <v>1</v>
      </c>
      <c r="D197" s="3">
        <v>0</v>
      </c>
      <c r="E197" s="42">
        <f t="shared" si="9"/>
        <v>-1</v>
      </c>
      <c r="F197" s="36">
        <f t="shared" si="8"/>
        <v>0</v>
      </c>
      <c r="G197" s="42"/>
    </row>
    <row r="198" spans="1:7" ht="38.25" x14ac:dyDescent="0.2">
      <c r="A198" s="12" t="s">
        <v>239</v>
      </c>
      <c r="B198" s="33" t="s">
        <v>84</v>
      </c>
      <c r="C198" s="3">
        <v>1</v>
      </c>
      <c r="D198" s="3">
        <v>1</v>
      </c>
      <c r="E198" s="42">
        <f t="shared" si="9"/>
        <v>0</v>
      </c>
      <c r="F198" s="36">
        <f t="shared" si="8"/>
        <v>100</v>
      </c>
      <c r="G198" s="42"/>
    </row>
    <row r="199" spans="1:7" ht="51" x14ac:dyDescent="0.2">
      <c r="A199" s="12" t="s">
        <v>208</v>
      </c>
      <c r="B199" s="33" t="s">
        <v>84</v>
      </c>
      <c r="C199" s="3">
        <v>1</v>
      </c>
      <c r="D199" s="3">
        <v>1</v>
      </c>
      <c r="E199" s="42">
        <f t="shared" si="9"/>
        <v>0</v>
      </c>
      <c r="F199" s="36">
        <f t="shared" si="8"/>
        <v>100</v>
      </c>
      <c r="G199" s="42"/>
    </row>
    <row r="200" spans="1:7" ht="38.25" x14ac:dyDescent="0.2">
      <c r="A200" s="12" t="s">
        <v>209</v>
      </c>
      <c r="B200" s="33" t="s">
        <v>84</v>
      </c>
      <c r="C200" s="3">
        <v>1</v>
      </c>
      <c r="D200" s="3">
        <v>0</v>
      </c>
      <c r="E200" s="42">
        <f t="shared" si="9"/>
        <v>-1</v>
      </c>
      <c r="F200" s="36">
        <f t="shared" si="8"/>
        <v>0</v>
      </c>
      <c r="G200" s="42"/>
    </row>
    <row r="201" spans="1:7" ht="38.25" x14ac:dyDescent="0.2">
      <c r="A201" s="12" t="s">
        <v>210</v>
      </c>
      <c r="B201" s="33" t="s">
        <v>84</v>
      </c>
      <c r="C201" s="3">
        <v>1</v>
      </c>
      <c r="D201" s="3">
        <v>1</v>
      </c>
      <c r="E201" s="42">
        <f t="shared" si="9"/>
        <v>0</v>
      </c>
      <c r="F201" s="36">
        <f t="shared" si="8"/>
        <v>100</v>
      </c>
      <c r="G201" s="42"/>
    </row>
    <row r="202" spans="1:7" ht="63.75" x14ac:dyDescent="0.2">
      <c r="A202" s="12" t="s">
        <v>211</v>
      </c>
      <c r="B202" s="33" t="s">
        <v>84</v>
      </c>
      <c r="C202" s="3">
        <v>1</v>
      </c>
      <c r="D202" s="3">
        <v>1</v>
      </c>
      <c r="E202" s="42">
        <f t="shared" si="9"/>
        <v>0</v>
      </c>
      <c r="F202" s="36">
        <f t="shared" si="8"/>
        <v>100</v>
      </c>
      <c r="G202" s="42"/>
    </row>
    <row r="203" spans="1:7" ht="38.25" x14ac:dyDescent="0.2">
      <c r="A203" s="12" t="s">
        <v>212</v>
      </c>
      <c r="B203" s="33" t="s">
        <v>84</v>
      </c>
      <c r="C203" s="3">
        <v>1</v>
      </c>
      <c r="D203" s="3">
        <v>0</v>
      </c>
      <c r="E203" s="42">
        <f t="shared" si="9"/>
        <v>-1</v>
      </c>
      <c r="F203" s="36">
        <f t="shared" si="8"/>
        <v>0</v>
      </c>
      <c r="G203" s="42"/>
    </row>
    <row r="204" spans="1:7" ht="68.25" customHeight="1" x14ac:dyDescent="0.2">
      <c r="A204" s="12" t="s">
        <v>238</v>
      </c>
      <c r="B204" s="33" t="s">
        <v>84</v>
      </c>
      <c r="C204" s="3">
        <v>1</v>
      </c>
      <c r="D204" s="3">
        <v>1</v>
      </c>
      <c r="E204" s="42">
        <f t="shared" si="9"/>
        <v>0</v>
      </c>
      <c r="F204" s="36">
        <f t="shared" si="8"/>
        <v>100</v>
      </c>
      <c r="G204" s="42"/>
    </row>
    <row r="205" spans="1:7" ht="39" customHeight="1" x14ac:dyDescent="0.2">
      <c r="A205" s="12" t="s">
        <v>213</v>
      </c>
      <c r="B205" s="33" t="s">
        <v>84</v>
      </c>
      <c r="C205" s="3">
        <v>1</v>
      </c>
      <c r="D205" s="3">
        <v>0</v>
      </c>
      <c r="E205" s="42">
        <f t="shared" si="9"/>
        <v>-1</v>
      </c>
      <c r="F205" s="36">
        <f t="shared" si="8"/>
        <v>0</v>
      </c>
      <c r="G205" s="42"/>
    </row>
    <row r="206" spans="1:7" ht="43.5" customHeight="1" x14ac:dyDescent="0.2">
      <c r="A206" s="12" t="s">
        <v>214</v>
      </c>
      <c r="B206" s="33" t="s">
        <v>84</v>
      </c>
      <c r="C206" s="3">
        <v>1</v>
      </c>
      <c r="D206" s="3">
        <v>1</v>
      </c>
      <c r="E206" s="42">
        <f t="shared" si="9"/>
        <v>0</v>
      </c>
      <c r="F206" s="36">
        <f t="shared" si="8"/>
        <v>100</v>
      </c>
      <c r="G206" s="42"/>
    </row>
    <row r="207" spans="1:7" ht="26.25" customHeight="1" x14ac:dyDescent="0.2">
      <c r="A207" s="12" t="s">
        <v>215</v>
      </c>
      <c r="B207" s="33" t="s">
        <v>84</v>
      </c>
      <c r="C207" s="3">
        <v>1</v>
      </c>
      <c r="D207" s="3">
        <v>1</v>
      </c>
      <c r="E207" s="42">
        <f t="shared" si="9"/>
        <v>0</v>
      </c>
      <c r="F207" s="36">
        <f t="shared" si="8"/>
        <v>100</v>
      </c>
      <c r="G207" s="42"/>
    </row>
    <row r="208" spans="1:7" ht="39" customHeight="1" x14ac:dyDescent="0.2">
      <c r="A208" s="12" t="s">
        <v>216</v>
      </c>
      <c r="B208" s="33" t="s">
        <v>84</v>
      </c>
      <c r="C208" s="3">
        <v>1</v>
      </c>
      <c r="D208" s="3">
        <v>1</v>
      </c>
      <c r="E208" s="42">
        <f t="shared" si="9"/>
        <v>0</v>
      </c>
      <c r="F208" s="36">
        <f t="shared" si="8"/>
        <v>100</v>
      </c>
      <c r="G208" s="42"/>
    </row>
    <row r="209" spans="1:7" ht="51.75" customHeight="1" x14ac:dyDescent="0.2">
      <c r="A209" s="12" t="s">
        <v>237</v>
      </c>
      <c r="B209" s="33" t="s">
        <v>84</v>
      </c>
      <c r="C209" s="3">
        <v>1</v>
      </c>
      <c r="D209" s="3">
        <v>0</v>
      </c>
      <c r="E209" s="42">
        <f t="shared" si="9"/>
        <v>-1</v>
      </c>
      <c r="F209" s="36">
        <f t="shared" si="8"/>
        <v>0</v>
      </c>
      <c r="G209" s="42"/>
    </row>
    <row r="210" spans="1:7" ht="108.75" customHeight="1" x14ac:dyDescent="0.2">
      <c r="A210" s="12" t="s">
        <v>236</v>
      </c>
      <c r="B210" s="33" t="s">
        <v>84</v>
      </c>
      <c r="C210" s="3">
        <v>1</v>
      </c>
      <c r="D210" s="3">
        <v>0</v>
      </c>
      <c r="E210" s="42">
        <f t="shared" si="9"/>
        <v>-1</v>
      </c>
      <c r="F210" s="36">
        <f t="shared" si="8"/>
        <v>0</v>
      </c>
      <c r="G210" s="42"/>
    </row>
    <row r="211" spans="1:7" ht="41.25" customHeight="1" x14ac:dyDescent="0.2">
      <c r="A211" s="12" t="s">
        <v>217</v>
      </c>
      <c r="B211" s="33" t="s">
        <v>84</v>
      </c>
      <c r="C211" s="3">
        <v>1</v>
      </c>
      <c r="D211" s="3">
        <v>1</v>
      </c>
      <c r="E211" s="42">
        <f t="shared" si="9"/>
        <v>0</v>
      </c>
      <c r="F211" s="36">
        <f t="shared" si="8"/>
        <v>100</v>
      </c>
      <c r="G211" s="42"/>
    </row>
    <row r="212" spans="1:7" ht="54" customHeight="1" x14ac:dyDescent="0.2">
      <c r="A212" s="12" t="s">
        <v>218</v>
      </c>
      <c r="B212" s="33" t="s">
        <v>84</v>
      </c>
      <c r="C212" s="3">
        <v>1</v>
      </c>
      <c r="D212" s="3">
        <v>0</v>
      </c>
      <c r="E212" s="42">
        <f t="shared" si="9"/>
        <v>-1</v>
      </c>
      <c r="F212" s="36">
        <f t="shared" si="8"/>
        <v>0</v>
      </c>
      <c r="G212" s="42"/>
    </row>
    <row r="213" spans="1:7" ht="51" x14ac:dyDescent="0.2">
      <c r="A213" s="12" t="s">
        <v>219</v>
      </c>
      <c r="B213" s="33" t="s">
        <v>84</v>
      </c>
      <c r="C213" s="3">
        <v>1</v>
      </c>
      <c r="D213" s="3">
        <v>1</v>
      </c>
      <c r="E213" s="42">
        <f t="shared" si="9"/>
        <v>0</v>
      </c>
      <c r="F213" s="36">
        <f t="shared" si="8"/>
        <v>100</v>
      </c>
      <c r="G213" s="42"/>
    </row>
    <row r="214" spans="1:7" ht="33" customHeight="1" x14ac:dyDescent="0.2">
      <c r="A214" s="12" t="s">
        <v>220</v>
      </c>
      <c r="B214" s="33" t="s">
        <v>84</v>
      </c>
      <c r="C214" s="3">
        <v>1</v>
      </c>
      <c r="D214" s="3">
        <v>1</v>
      </c>
      <c r="E214" s="42">
        <f t="shared" si="9"/>
        <v>0</v>
      </c>
      <c r="F214" s="36">
        <f t="shared" si="8"/>
        <v>100</v>
      </c>
      <c r="G214" s="42"/>
    </row>
    <row r="215" spans="1:7" ht="25.5" x14ac:dyDescent="0.2">
      <c r="A215" s="12" t="s">
        <v>221</v>
      </c>
      <c r="B215" s="33" t="s">
        <v>84</v>
      </c>
      <c r="C215" s="3">
        <v>1</v>
      </c>
      <c r="D215" s="3">
        <v>0</v>
      </c>
      <c r="E215" s="42">
        <f t="shared" si="9"/>
        <v>-1</v>
      </c>
      <c r="F215" s="36">
        <f t="shared" si="8"/>
        <v>0</v>
      </c>
      <c r="G215" s="42"/>
    </row>
    <row r="216" spans="1:7" ht="51" x14ac:dyDescent="0.2">
      <c r="A216" s="8" t="s">
        <v>68</v>
      </c>
      <c r="B216" s="9" t="s">
        <v>69</v>
      </c>
      <c r="C216" s="3" t="s">
        <v>70</v>
      </c>
      <c r="D216" s="9" t="s">
        <v>2</v>
      </c>
      <c r="E216" s="9" t="s">
        <v>71</v>
      </c>
      <c r="F216" s="9" t="s">
        <v>72</v>
      </c>
      <c r="G216" s="9" t="s">
        <v>73</v>
      </c>
    </row>
    <row r="217" spans="1:7" ht="51" x14ac:dyDescent="0.2">
      <c r="A217" s="12" t="s">
        <v>189</v>
      </c>
      <c r="B217" s="28" t="s">
        <v>75</v>
      </c>
      <c r="C217" s="14">
        <v>110992</v>
      </c>
      <c r="D217" s="14">
        <v>110992</v>
      </c>
      <c r="E217" s="14">
        <f t="shared" ref="E217:E280" si="10">D217-C217</f>
        <v>0</v>
      </c>
      <c r="F217" s="14">
        <f t="shared" ref="F217:F280" si="11">D217/C217*100</f>
        <v>100</v>
      </c>
      <c r="G217" s="42"/>
    </row>
    <row r="218" spans="1:7" ht="51" x14ac:dyDescent="0.2">
      <c r="A218" s="12" t="s">
        <v>190</v>
      </c>
      <c r="B218" s="28" t="s">
        <v>75</v>
      </c>
      <c r="C218" s="14">
        <v>17378</v>
      </c>
      <c r="D218" s="14">
        <v>17378</v>
      </c>
      <c r="E218" s="14">
        <f t="shared" si="10"/>
        <v>0</v>
      </c>
      <c r="F218" s="14">
        <f t="shared" si="11"/>
        <v>100</v>
      </c>
      <c r="G218" s="42"/>
    </row>
    <row r="219" spans="1:7" ht="51" x14ac:dyDescent="0.2">
      <c r="A219" s="12" t="s">
        <v>191</v>
      </c>
      <c r="B219" s="28" t="s">
        <v>75</v>
      </c>
      <c r="C219" s="14">
        <v>44194</v>
      </c>
      <c r="D219" s="14">
        <v>44194</v>
      </c>
      <c r="E219" s="14">
        <f t="shared" si="10"/>
        <v>0</v>
      </c>
      <c r="F219" s="14">
        <f t="shared" si="11"/>
        <v>100</v>
      </c>
      <c r="G219" s="42"/>
    </row>
    <row r="220" spans="1:7" ht="51" x14ac:dyDescent="0.2">
      <c r="A220" s="47" t="s">
        <v>188</v>
      </c>
      <c r="B220" s="28" t="s">
        <v>75</v>
      </c>
      <c r="C220" s="14">
        <v>32823</v>
      </c>
      <c r="D220" s="14">
        <v>32823</v>
      </c>
      <c r="E220" s="14">
        <f t="shared" si="10"/>
        <v>0</v>
      </c>
      <c r="F220" s="14">
        <f t="shared" si="11"/>
        <v>100</v>
      </c>
      <c r="G220" s="42"/>
    </row>
    <row r="221" spans="1:7" ht="38.25" x14ac:dyDescent="0.2">
      <c r="A221" s="47" t="s">
        <v>197</v>
      </c>
      <c r="B221" s="28" t="s">
        <v>75</v>
      </c>
      <c r="C221" s="14">
        <v>26054</v>
      </c>
      <c r="D221" s="14">
        <v>26054</v>
      </c>
      <c r="E221" s="14">
        <f t="shared" si="10"/>
        <v>0</v>
      </c>
      <c r="F221" s="14">
        <f t="shared" si="11"/>
        <v>100</v>
      </c>
      <c r="G221" s="42"/>
    </row>
    <row r="222" spans="1:7" ht="51" x14ac:dyDescent="0.2">
      <c r="A222" s="47" t="s">
        <v>196</v>
      </c>
      <c r="B222" s="28" t="s">
        <v>75</v>
      </c>
      <c r="C222" s="14">
        <v>14995</v>
      </c>
      <c r="D222" s="14">
        <v>14995</v>
      </c>
      <c r="E222" s="14">
        <f t="shared" si="10"/>
        <v>0</v>
      </c>
      <c r="F222" s="14">
        <f t="shared" si="11"/>
        <v>100</v>
      </c>
      <c r="G222" s="42"/>
    </row>
    <row r="223" spans="1:7" ht="38.25" x14ac:dyDescent="0.2">
      <c r="A223" s="47" t="s">
        <v>195</v>
      </c>
      <c r="B223" s="28" t="s">
        <v>75</v>
      </c>
      <c r="C223" s="14">
        <v>144045</v>
      </c>
      <c r="D223" s="14">
        <v>144045</v>
      </c>
      <c r="E223" s="14">
        <f t="shared" si="10"/>
        <v>0</v>
      </c>
      <c r="F223" s="14">
        <f t="shared" si="11"/>
        <v>100</v>
      </c>
      <c r="G223" s="42"/>
    </row>
    <row r="224" spans="1:7" ht="38.25" x14ac:dyDescent="0.2">
      <c r="A224" s="47" t="s">
        <v>194</v>
      </c>
      <c r="B224" s="28" t="s">
        <v>75</v>
      </c>
      <c r="C224" s="14">
        <v>158471</v>
      </c>
      <c r="D224" s="14">
        <v>158471</v>
      </c>
      <c r="E224" s="14">
        <f t="shared" si="10"/>
        <v>0</v>
      </c>
      <c r="F224" s="14">
        <f t="shared" si="11"/>
        <v>100</v>
      </c>
      <c r="G224" s="42"/>
    </row>
    <row r="225" spans="1:7" ht="38.25" x14ac:dyDescent="0.2">
      <c r="A225" s="47" t="s">
        <v>193</v>
      </c>
      <c r="B225" s="28" t="s">
        <v>75</v>
      </c>
      <c r="C225" s="14">
        <v>100744</v>
      </c>
      <c r="D225" s="14">
        <v>100744</v>
      </c>
      <c r="E225" s="14">
        <f t="shared" si="10"/>
        <v>0</v>
      </c>
      <c r="F225" s="14">
        <f t="shared" si="11"/>
        <v>100</v>
      </c>
      <c r="G225" s="42"/>
    </row>
    <row r="226" spans="1:7" ht="38.25" x14ac:dyDescent="0.2">
      <c r="A226" s="47" t="s">
        <v>192</v>
      </c>
      <c r="B226" s="28" t="s">
        <v>75</v>
      </c>
      <c r="C226" s="14">
        <v>123679</v>
      </c>
      <c r="D226" s="14">
        <v>123679</v>
      </c>
      <c r="E226" s="14">
        <f t="shared" si="10"/>
        <v>0</v>
      </c>
      <c r="F226" s="14">
        <f t="shared" si="11"/>
        <v>100</v>
      </c>
      <c r="G226" s="42"/>
    </row>
    <row r="227" spans="1:7" ht="51" x14ac:dyDescent="0.2">
      <c r="A227" s="47" t="s">
        <v>198</v>
      </c>
      <c r="B227" s="28" t="s">
        <v>75</v>
      </c>
      <c r="C227" s="14">
        <v>96572</v>
      </c>
      <c r="D227" s="14">
        <v>96572</v>
      </c>
      <c r="E227" s="14">
        <f t="shared" si="10"/>
        <v>0</v>
      </c>
      <c r="F227" s="14">
        <f t="shared" si="11"/>
        <v>100</v>
      </c>
      <c r="G227" s="42"/>
    </row>
    <row r="228" spans="1:7" ht="51" x14ac:dyDescent="0.2">
      <c r="A228" s="47" t="s">
        <v>199</v>
      </c>
      <c r="B228" s="28" t="s">
        <v>75</v>
      </c>
      <c r="C228" s="14">
        <v>40049</v>
      </c>
      <c r="D228" s="14">
        <v>40049</v>
      </c>
      <c r="E228" s="14">
        <f t="shared" si="10"/>
        <v>0</v>
      </c>
      <c r="F228" s="14">
        <f t="shared" si="11"/>
        <v>100</v>
      </c>
      <c r="G228" s="42"/>
    </row>
    <row r="229" spans="1:7" ht="51" x14ac:dyDescent="0.2">
      <c r="A229" s="47" t="s">
        <v>200</v>
      </c>
      <c r="B229" s="28" t="s">
        <v>75</v>
      </c>
      <c r="C229" s="14">
        <v>80874</v>
      </c>
      <c r="D229" s="14">
        <v>80874</v>
      </c>
      <c r="E229" s="14">
        <f t="shared" si="10"/>
        <v>0</v>
      </c>
      <c r="F229" s="14">
        <f t="shared" si="11"/>
        <v>100</v>
      </c>
      <c r="G229" s="42"/>
    </row>
    <row r="230" spans="1:7" ht="63.75" x14ac:dyDescent="0.2">
      <c r="A230" s="47" t="s">
        <v>243</v>
      </c>
      <c r="B230" s="28" t="s">
        <v>75</v>
      </c>
      <c r="C230" s="14">
        <v>53651</v>
      </c>
      <c r="D230" s="14">
        <v>53651</v>
      </c>
      <c r="E230" s="14">
        <f t="shared" si="10"/>
        <v>0</v>
      </c>
      <c r="F230" s="14">
        <f t="shared" si="11"/>
        <v>100</v>
      </c>
      <c r="G230" s="42"/>
    </row>
    <row r="231" spans="1:7" ht="51" x14ac:dyDescent="0.2">
      <c r="A231" s="47" t="s">
        <v>201</v>
      </c>
      <c r="B231" s="28" t="s">
        <v>75</v>
      </c>
      <c r="C231" s="14">
        <v>64751</v>
      </c>
      <c r="D231" s="14">
        <v>64751</v>
      </c>
      <c r="E231" s="14">
        <f t="shared" si="10"/>
        <v>0</v>
      </c>
      <c r="F231" s="14">
        <f t="shared" si="11"/>
        <v>100</v>
      </c>
      <c r="G231" s="42"/>
    </row>
    <row r="232" spans="1:7" ht="51" x14ac:dyDescent="0.2">
      <c r="A232" s="47" t="s">
        <v>202</v>
      </c>
      <c r="B232" s="28" t="s">
        <v>75</v>
      </c>
      <c r="C232" s="14">
        <v>9117</v>
      </c>
      <c r="D232" s="14">
        <v>9117</v>
      </c>
      <c r="E232" s="14">
        <f t="shared" si="10"/>
        <v>0</v>
      </c>
      <c r="F232" s="14">
        <f t="shared" si="11"/>
        <v>100</v>
      </c>
      <c r="G232" s="42"/>
    </row>
    <row r="233" spans="1:7" ht="51" x14ac:dyDescent="0.2">
      <c r="A233" s="47" t="s">
        <v>203</v>
      </c>
      <c r="B233" s="28" t="s">
        <v>75</v>
      </c>
      <c r="C233" s="14">
        <v>54943</v>
      </c>
      <c r="D233" s="14">
        <v>54943</v>
      </c>
      <c r="E233" s="14">
        <f t="shared" si="10"/>
        <v>0</v>
      </c>
      <c r="F233" s="14">
        <f t="shared" si="11"/>
        <v>100</v>
      </c>
      <c r="G233" s="42"/>
    </row>
    <row r="234" spans="1:7" ht="51" x14ac:dyDescent="0.2">
      <c r="A234" s="47" t="s">
        <v>204</v>
      </c>
      <c r="B234" s="28" t="s">
        <v>75</v>
      </c>
      <c r="C234" s="14">
        <v>11936</v>
      </c>
      <c r="D234" s="14">
        <v>11936</v>
      </c>
      <c r="E234" s="14">
        <f t="shared" si="10"/>
        <v>0</v>
      </c>
      <c r="F234" s="14">
        <f t="shared" si="11"/>
        <v>100</v>
      </c>
      <c r="G234" s="42"/>
    </row>
    <row r="235" spans="1:7" ht="51" x14ac:dyDescent="0.2">
      <c r="A235" s="12" t="s">
        <v>241</v>
      </c>
      <c r="B235" s="28" t="s">
        <v>75</v>
      </c>
      <c r="C235" s="14">
        <v>82896</v>
      </c>
      <c r="D235" s="14">
        <v>82896</v>
      </c>
      <c r="E235" s="14">
        <f t="shared" si="10"/>
        <v>0</v>
      </c>
      <c r="F235" s="14">
        <f t="shared" si="11"/>
        <v>100</v>
      </c>
      <c r="G235" s="42"/>
    </row>
    <row r="236" spans="1:7" ht="51" x14ac:dyDescent="0.2">
      <c r="A236" s="12" t="s">
        <v>242</v>
      </c>
      <c r="B236" s="28" t="s">
        <v>75</v>
      </c>
      <c r="C236" s="14">
        <v>169350</v>
      </c>
      <c r="D236" s="14">
        <v>169350</v>
      </c>
      <c r="E236" s="14">
        <f t="shared" si="10"/>
        <v>0</v>
      </c>
      <c r="F236" s="14">
        <f t="shared" si="11"/>
        <v>100</v>
      </c>
      <c r="G236" s="42"/>
    </row>
    <row r="237" spans="1:7" ht="51" x14ac:dyDescent="0.2">
      <c r="A237" s="12" t="s">
        <v>205</v>
      </c>
      <c r="B237" s="28" t="s">
        <v>75</v>
      </c>
      <c r="C237" s="14">
        <v>30000</v>
      </c>
      <c r="D237" s="14">
        <v>30000</v>
      </c>
      <c r="E237" s="14">
        <f t="shared" si="10"/>
        <v>0</v>
      </c>
      <c r="F237" s="14">
        <f t="shared" si="11"/>
        <v>100</v>
      </c>
      <c r="G237" s="42"/>
    </row>
    <row r="238" spans="1:7" ht="38.25" x14ac:dyDescent="0.2">
      <c r="A238" s="12" t="s">
        <v>206</v>
      </c>
      <c r="B238" s="28" t="s">
        <v>75</v>
      </c>
      <c r="C238" s="14">
        <v>37746</v>
      </c>
      <c r="D238" s="14">
        <v>37746</v>
      </c>
      <c r="E238" s="14">
        <f t="shared" si="10"/>
        <v>0</v>
      </c>
      <c r="F238" s="14">
        <f t="shared" si="11"/>
        <v>100</v>
      </c>
      <c r="G238" s="42"/>
    </row>
    <row r="239" spans="1:7" ht="38.25" x14ac:dyDescent="0.2">
      <c r="A239" s="12" t="s">
        <v>240</v>
      </c>
      <c r="B239" s="28" t="s">
        <v>75</v>
      </c>
      <c r="C239" s="14">
        <v>50000</v>
      </c>
      <c r="D239" s="14">
        <v>50000</v>
      </c>
      <c r="E239" s="14">
        <f t="shared" si="10"/>
        <v>0</v>
      </c>
      <c r="F239" s="14">
        <f t="shared" si="11"/>
        <v>100</v>
      </c>
      <c r="G239" s="42"/>
    </row>
    <row r="240" spans="1:7" ht="38.25" x14ac:dyDescent="0.2">
      <c r="A240" s="12" t="s">
        <v>207</v>
      </c>
      <c r="B240" s="28" t="s">
        <v>75</v>
      </c>
      <c r="C240" s="14">
        <v>20000</v>
      </c>
      <c r="D240" s="14">
        <v>20000</v>
      </c>
      <c r="E240" s="14">
        <f t="shared" si="10"/>
        <v>0</v>
      </c>
      <c r="F240" s="14">
        <f t="shared" si="11"/>
        <v>100</v>
      </c>
      <c r="G240" s="42"/>
    </row>
    <row r="241" spans="1:7" ht="38.25" x14ac:dyDescent="0.2">
      <c r="A241" s="12" t="s">
        <v>239</v>
      </c>
      <c r="B241" s="28" t="s">
        <v>75</v>
      </c>
      <c r="C241" s="14">
        <v>6540</v>
      </c>
      <c r="D241" s="14">
        <v>6540</v>
      </c>
      <c r="E241" s="14">
        <f t="shared" si="10"/>
        <v>0</v>
      </c>
      <c r="F241" s="14">
        <f t="shared" si="11"/>
        <v>100</v>
      </c>
      <c r="G241" s="42"/>
    </row>
    <row r="242" spans="1:7" ht="51" x14ac:dyDescent="0.2">
      <c r="A242" s="12" t="s">
        <v>208</v>
      </c>
      <c r="B242" s="28" t="s">
        <v>75</v>
      </c>
      <c r="C242" s="14">
        <v>25000</v>
      </c>
      <c r="D242" s="14">
        <v>25000</v>
      </c>
      <c r="E242" s="14">
        <f t="shared" si="10"/>
        <v>0</v>
      </c>
      <c r="F242" s="14">
        <f t="shared" si="11"/>
        <v>100</v>
      </c>
      <c r="G242" s="42"/>
    </row>
    <row r="243" spans="1:7" ht="38.25" x14ac:dyDescent="0.2">
      <c r="A243" s="12" t="s">
        <v>209</v>
      </c>
      <c r="B243" s="28" t="s">
        <v>75</v>
      </c>
      <c r="C243" s="14">
        <v>72277</v>
      </c>
      <c r="D243" s="14">
        <v>72277</v>
      </c>
      <c r="E243" s="14">
        <f t="shared" si="10"/>
        <v>0</v>
      </c>
      <c r="F243" s="14">
        <f t="shared" si="11"/>
        <v>100</v>
      </c>
      <c r="G243" s="42"/>
    </row>
    <row r="244" spans="1:7" ht="38.25" x14ac:dyDescent="0.2">
      <c r="A244" s="12" t="s">
        <v>210</v>
      </c>
      <c r="B244" s="28" t="s">
        <v>75</v>
      </c>
      <c r="C244" s="14">
        <v>19696</v>
      </c>
      <c r="D244" s="14">
        <v>19696</v>
      </c>
      <c r="E244" s="14">
        <f t="shared" si="10"/>
        <v>0</v>
      </c>
      <c r="F244" s="14">
        <f t="shared" si="11"/>
        <v>100</v>
      </c>
      <c r="G244" s="42"/>
    </row>
    <row r="245" spans="1:7" ht="63.75" x14ac:dyDescent="0.2">
      <c r="A245" s="12" t="s">
        <v>211</v>
      </c>
      <c r="B245" s="28" t="s">
        <v>75</v>
      </c>
      <c r="C245" s="14">
        <v>196430</v>
      </c>
      <c r="D245" s="14">
        <v>196430</v>
      </c>
      <c r="E245" s="14">
        <f t="shared" si="10"/>
        <v>0</v>
      </c>
      <c r="F245" s="14">
        <f t="shared" si="11"/>
        <v>100</v>
      </c>
      <c r="G245" s="42"/>
    </row>
    <row r="246" spans="1:7" ht="38.25" x14ac:dyDescent="0.2">
      <c r="A246" s="12" t="s">
        <v>212</v>
      </c>
      <c r="B246" s="28" t="s">
        <v>75</v>
      </c>
      <c r="C246" s="14">
        <v>150000</v>
      </c>
      <c r="D246" s="14">
        <v>150000</v>
      </c>
      <c r="E246" s="14">
        <f t="shared" si="10"/>
        <v>0</v>
      </c>
      <c r="F246" s="14">
        <f t="shared" si="11"/>
        <v>100</v>
      </c>
      <c r="G246" s="42"/>
    </row>
    <row r="247" spans="1:7" ht="51" x14ac:dyDescent="0.2">
      <c r="A247" s="12" t="s">
        <v>238</v>
      </c>
      <c r="B247" s="28" t="s">
        <v>75</v>
      </c>
      <c r="C247" s="14">
        <v>84468</v>
      </c>
      <c r="D247" s="14">
        <v>84468</v>
      </c>
      <c r="E247" s="14">
        <f t="shared" si="10"/>
        <v>0</v>
      </c>
      <c r="F247" s="14">
        <f t="shared" si="11"/>
        <v>100</v>
      </c>
      <c r="G247" s="42"/>
    </row>
    <row r="248" spans="1:7" ht="38.25" x14ac:dyDescent="0.2">
      <c r="A248" s="12" t="s">
        <v>213</v>
      </c>
      <c r="B248" s="28" t="s">
        <v>75</v>
      </c>
      <c r="C248" s="14">
        <v>179479</v>
      </c>
      <c r="D248" s="14">
        <v>179479</v>
      </c>
      <c r="E248" s="14">
        <f t="shared" si="10"/>
        <v>0</v>
      </c>
      <c r="F248" s="14">
        <f t="shared" si="11"/>
        <v>100</v>
      </c>
      <c r="G248" s="42"/>
    </row>
    <row r="249" spans="1:7" ht="38.25" x14ac:dyDescent="0.2">
      <c r="A249" s="12" t="s">
        <v>214</v>
      </c>
      <c r="B249" s="28" t="s">
        <v>75</v>
      </c>
      <c r="C249" s="14">
        <v>22283</v>
      </c>
      <c r="D249" s="14">
        <v>22283</v>
      </c>
      <c r="E249" s="14">
        <f t="shared" si="10"/>
        <v>0</v>
      </c>
      <c r="F249" s="14">
        <f t="shared" si="11"/>
        <v>100</v>
      </c>
      <c r="G249" s="42"/>
    </row>
    <row r="250" spans="1:7" ht="38.25" x14ac:dyDescent="0.2">
      <c r="A250" s="12" t="s">
        <v>215</v>
      </c>
      <c r="B250" s="28" t="s">
        <v>75</v>
      </c>
      <c r="C250" s="14">
        <v>48783</v>
      </c>
      <c r="D250" s="14">
        <v>48783</v>
      </c>
      <c r="E250" s="14">
        <f t="shared" si="10"/>
        <v>0</v>
      </c>
      <c r="F250" s="14">
        <f t="shared" si="11"/>
        <v>100</v>
      </c>
      <c r="G250" s="42"/>
    </row>
    <row r="251" spans="1:7" ht="38.25" x14ac:dyDescent="0.2">
      <c r="A251" s="12" t="s">
        <v>216</v>
      </c>
      <c r="B251" s="28" t="s">
        <v>75</v>
      </c>
      <c r="C251" s="14">
        <v>23015</v>
      </c>
      <c r="D251" s="14">
        <v>23015</v>
      </c>
      <c r="E251" s="14">
        <f t="shared" si="10"/>
        <v>0</v>
      </c>
      <c r="F251" s="14">
        <f t="shared" si="11"/>
        <v>100</v>
      </c>
      <c r="G251" s="42"/>
    </row>
    <row r="252" spans="1:7" ht="51" x14ac:dyDescent="0.2">
      <c r="A252" s="12" t="s">
        <v>237</v>
      </c>
      <c r="B252" s="28" t="s">
        <v>75</v>
      </c>
      <c r="C252" s="14">
        <v>14438</v>
      </c>
      <c r="D252" s="14">
        <v>14438</v>
      </c>
      <c r="E252" s="14">
        <f t="shared" si="10"/>
        <v>0</v>
      </c>
      <c r="F252" s="14">
        <f t="shared" si="11"/>
        <v>100</v>
      </c>
      <c r="G252" s="42"/>
    </row>
    <row r="253" spans="1:7" ht="76.5" x14ac:dyDescent="0.2">
      <c r="A253" s="12" t="s">
        <v>236</v>
      </c>
      <c r="B253" s="28" t="s">
        <v>75</v>
      </c>
      <c r="C253" s="14">
        <v>43525</v>
      </c>
      <c r="D253" s="14">
        <v>43525</v>
      </c>
      <c r="E253" s="14">
        <f t="shared" si="10"/>
        <v>0</v>
      </c>
      <c r="F253" s="14">
        <f t="shared" si="11"/>
        <v>100</v>
      </c>
      <c r="G253" s="42"/>
    </row>
    <row r="254" spans="1:7" ht="38.25" x14ac:dyDescent="0.2">
      <c r="A254" s="12" t="s">
        <v>217</v>
      </c>
      <c r="B254" s="28" t="s">
        <v>75</v>
      </c>
      <c r="C254" s="14">
        <v>24677</v>
      </c>
      <c r="D254" s="14">
        <v>24677</v>
      </c>
      <c r="E254" s="14">
        <f t="shared" si="10"/>
        <v>0</v>
      </c>
      <c r="F254" s="14">
        <f t="shared" si="11"/>
        <v>100</v>
      </c>
      <c r="G254" s="42"/>
    </row>
    <row r="255" spans="1:7" ht="51" x14ac:dyDescent="0.2">
      <c r="A255" s="12" t="s">
        <v>218</v>
      </c>
      <c r="B255" s="28" t="s">
        <v>75</v>
      </c>
      <c r="C255" s="14">
        <v>151633</v>
      </c>
      <c r="D255" s="14">
        <v>151633</v>
      </c>
      <c r="E255" s="14">
        <f t="shared" si="10"/>
        <v>0</v>
      </c>
      <c r="F255" s="14">
        <f t="shared" si="11"/>
        <v>100</v>
      </c>
      <c r="G255" s="42"/>
    </row>
    <row r="256" spans="1:7" ht="51" x14ac:dyDescent="0.2">
      <c r="A256" s="12" t="s">
        <v>219</v>
      </c>
      <c r="B256" s="28" t="s">
        <v>75</v>
      </c>
      <c r="C256" s="14">
        <v>11845</v>
      </c>
      <c r="D256" s="14">
        <v>11845</v>
      </c>
      <c r="E256" s="14">
        <f t="shared" si="10"/>
        <v>0</v>
      </c>
      <c r="F256" s="14">
        <f t="shared" si="11"/>
        <v>100</v>
      </c>
      <c r="G256" s="42"/>
    </row>
    <row r="257" spans="1:7" ht="25.5" x14ac:dyDescent="0.2">
      <c r="A257" s="12" t="s">
        <v>220</v>
      </c>
      <c r="B257" s="28" t="s">
        <v>75</v>
      </c>
      <c r="C257" s="14">
        <v>64509</v>
      </c>
      <c r="D257" s="14">
        <v>64509</v>
      </c>
      <c r="E257" s="14">
        <f t="shared" si="10"/>
        <v>0</v>
      </c>
      <c r="F257" s="14">
        <f t="shared" si="11"/>
        <v>100</v>
      </c>
      <c r="G257" s="42"/>
    </row>
    <row r="258" spans="1:7" ht="25.5" x14ac:dyDescent="0.2">
      <c r="A258" s="12" t="s">
        <v>221</v>
      </c>
      <c r="B258" s="28" t="s">
        <v>75</v>
      </c>
      <c r="C258" s="14">
        <v>5000</v>
      </c>
      <c r="D258" s="14">
        <v>5000</v>
      </c>
      <c r="E258" s="14">
        <f t="shared" si="10"/>
        <v>0</v>
      </c>
      <c r="F258" s="14">
        <f t="shared" si="11"/>
        <v>100</v>
      </c>
      <c r="G258" s="42"/>
    </row>
    <row r="259" spans="1:7" ht="51" x14ac:dyDescent="0.2">
      <c r="A259" s="12" t="s">
        <v>235</v>
      </c>
      <c r="B259" s="28" t="s">
        <v>75</v>
      </c>
      <c r="C259" s="14">
        <v>15192</v>
      </c>
      <c r="D259" s="14">
        <v>15192</v>
      </c>
      <c r="E259" s="14">
        <f t="shared" si="10"/>
        <v>0</v>
      </c>
      <c r="F259" s="14">
        <f t="shared" si="11"/>
        <v>100</v>
      </c>
      <c r="G259" s="42"/>
    </row>
    <row r="260" spans="1:7" ht="76.5" x14ac:dyDescent="0.2">
      <c r="A260" s="12" t="s">
        <v>224</v>
      </c>
      <c r="B260" s="28" t="s">
        <v>75</v>
      </c>
      <c r="C260" s="14">
        <v>105319</v>
      </c>
      <c r="D260" s="14">
        <v>105319</v>
      </c>
      <c r="E260" s="14">
        <f t="shared" si="10"/>
        <v>0</v>
      </c>
      <c r="F260" s="14">
        <f t="shared" si="11"/>
        <v>100</v>
      </c>
      <c r="G260" s="42"/>
    </row>
    <row r="261" spans="1:7" ht="51" x14ac:dyDescent="0.2">
      <c r="A261" s="12" t="s">
        <v>222</v>
      </c>
      <c r="B261" s="28" t="s">
        <v>75</v>
      </c>
      <c r="C261" s="14">
        <v>12343</v>
      </c>
      <c r="D261" s="14">
        <v>12343</v>
      </c>
      <c r="E261" s="14">
        <f t="shared" si="10"/>
        <v>0</v>
      </c>
      <c r="F261" s="14">
        <f t="shared" si="11"/>
        <v>100</v>
      </c>
      <c r="G261" s="42"/>
    </row>
    <row r="262" spans="1:7" ht="51" x14ac:dyDescent="0.2">
      <c r="A262" s="12" t="s">
        <v>223</v>
      </c>
      <c r="B262" s="28" t="s">
        <v>75</v>
      </c>
      <c r="C262" s="14">
        <v>565</v>
      </c>
      <c r="D262" s="14">
        <v>565</v>
      </c>
      <c r="E262" s="14">
        <f t="shared" si="10"/>
        <v>0</v>
      </c>
      <c r="F262" s="14">
        <f t="shared" si="11"/>
        <v>100</v>
      </c>
      <c r="G262" s="42"/>
    </row>
    <row r="263" spans="1:7" ht="38.25" x14ac:dyDescent="0.2">
      <c r="A263" s="12" t="s">
        <v>225</v>
      </c>
      <c r="B263" s="28" t="s">
        <v>75</v>
      </c>
      <c r="C263" s="14">
        <v>1878</v>
      </c>
      <c r="D263" s="14">
        <v>1878</v>
      </c>
      <c r="E263" s="14">
        <f t="shared" si="10"/>
        <v>0</v>
      </c>
      <c r="F263" s="14">
        <f t="shared" si="11"/>
        <v>100</v>
      </c>
      <c r="G263" s="42"/>
    </row>
    <row r="264" spans="1:7" ht="51" x14ac:dyDescent="0.2">
      <c r="A264" s="12" t="s">
        <v>226</v>
      </c>
      <c r="B264" s="28" t="s">
        <v>75</v>
      </c>
      <c r="C264" s="14">
        <v>1918</v>
      </c>
      <c r="D264" s="14">
        <v>1918</v>
      </c>
      <c r="E264" s="14">
        <f t="shared" si="10"/>
        <v>0</v>
      </c>
      <c r="F264" s="14">
        <f t="shared" si="11"/>
        <v>100</v>
      </c>
      <c r="G264" s="42"/>
    </row>
    <row r="265" spans="1:7" ht="38.25" x14ac:dyDescent="0.2">
      <c r="A265" s="12" t="s">
        <v>227</v>
      </c>
      <c r="B265" s="28" t="s">
        <v>75</v>
      </c>
      <c r="C265" s="14">
        <v>2322</v>
      </c>
      <c r="D265" s="14">
        <v>2322</v>
      </c>
      <c r="E265" s="14">
        <f t="shared" si="10"/>
        <v>0</v>
      </c>
      <c r="F265" s="14">
        <f t="shared" si="11"/>
        <v>100</v>
      </c>
      <c r="G265" s="42"/>
    </row>
    <row r="266" spans="1:7" ht="51" x14ac:dyDescent="0.2">
      <c r="A266" s="12" t="s">
        <v>228</v>
      </c>
      <c r="B266" s="28" t="s">
        <v>75</v>
      </c>
      <c r="C266" s="14">
        <v>2000</v>
      </c>
      <c r="D266" s="14">
        <v>2000</v>
      </c>
      <c r="E266" s="14">
        <f t="shared" si="10"/>
        <v>0</v>
      </c>
      <c r="F266" s="14">
        <f t="shared" si="11"/>
        <v>100</v>
      </c>
      <c r="G266" s="42"/>
    </row>
    <row r="267" spans="1:7" ht="51" x14ac:dyDescent="0.2">
      <c r="A267" s="12" t="s">
        <v>229</v>
      </c>
      <c r="B267" s="28" t="s">
        <v>75</v>
      </c>
      <c r="C267" s="14">
        <v>1442</v>
      </c>
      <c r="D267" s="14">
        <v>1442</v>
      </c>
      <c r="E267" s="14">
        <f t="shared" si="10"/>
        <v>0</v>
      </c>
      <c r="F267" s="14">
        <f t="shared" si="11"/>
        <v>100</v>
      </c>
      <c r="G267" s="42"/>
    </row>
    <row r="268" spans="1:7" ht="51" x14ac:dyDescent="0.2">
      <c r="A268" s="12" t="s">
        <v>233</v>
      </c>
      <c r="B268" s="28" t="s">
        <v>75</v>
      </c>
      <c r="C268" s="14">
        <v>20000</v>
      </c>
      <c r="D268" s="14">
        <v>20000</v>
      </c>
      <c r="E268" s="14">
        <f t="shared" si="10"/>
        <v>0</v>
      </c>
      <c r="F268" s="14">
        <f t="shared" si="11"/>
        <v>100</v>
      </c>
      <c r="G268" s="42"/>
    </row>
    <row r="269" spans="1:7" ht="51" x14ac:dyDescent="0.2">
      <c r="A269" s="12" t="s">
        <v>232</v>
      </c>
      <c r="B269" s="28" t="s">
        <v>75</v>
      </c>
      <c r="C269" s="14">
        <v>5000</v>
      </c>
      <c r="D269" s="14">
        <v>5000</v>
      </c>
      <c r="E269" s="14">
        <f t="shared" si="10"/>
        <v>0</v>
      </c>
      <c r="F269" s="14">
        <f t="shared" si="11"/>
        <v>100</v>
      </c>
      <c r="G269" s="42"/>
    </row>
    <row r="270" spans="1:7" ht="51" x14ac:dyDescent="0.2">
      <c r="A270" s="12" t="s">
        <v>231</v>
      </c>
      <c r="B270" s="28" t="s">
        <v>75</v>
      </c>
      <c r="C270" s="14">
        <v>100</v>
      </c>
      <c r="D270" s="14">
        <v>100</v>
      </c>
      <c r="E270" s="14">
        <f t="shared" si="10"/>
        <v>0</v>
      </c>
      <c r="F270" s="14">
        <f t="shared" si="11"/>
        <v>100</v>
      </c>
      <c r="G270" s="42"/>
    </row>
    <row r="271" spans="1:7" ht="51" x14ac:dyDescent="0.2">
      <c r="A271" s="12" t="s">
        <v>230</v>
      </c>
      <c r="B271" s="28" t="s">
        <v>75</v>
      </c>
      <c r="C271" s="14">
        <v>19913</v>
      </c>
      <c r="D271" s="14">
        <v>19913</v>
      </c>
      <c r="E271" s="14">
        <f t="shared" si="10"/>
        <v>0</v>
      </c>
      <c r="F271" s="14">
        <f t="shared" si="11"/>
        <v>100</v>
      </c>
      <c r="G271" s="42"/>
    </row>
    <row r="272" spans="1:7" ht="38.25" x14ac:dyDescent="0.2">
      <c r="A272" s="12" t="s">
        <v>234</v>
      </c>
      <c r="B272" s="28" t="s">
        <v>75</v>
      </c>
      <c r="C272" s="14">
        <v>4720</v>
      </c>
      <c r="D272" s="14">
        <v>4720</v>
      </c>
      <c r="E272" s="14">
        <f t="shared" si="10"/>
        <v>0</v>
      </c>
      <c r="F272" s="14">
        <f t="shared" si="11"/>
        <v>100</v>
      </c>
      <c r="G272" s="42"/>
    </row>
    <row r="273" spans="1:7" ht="51" x14ac:dyDescent="0.2">
      <c r="A273" s="12" t="s">
        <v>244</v>
      </c>
      <c r="B273" s="28" t="s">
        <v>75</v>
      </c>
      <c r="C273" s="14">
        <v>100</v>
      </c>
      <c r="D273" s="14">
        <v>100</v>
      </c>
      <c r="E273" s="14">
        <f t="shared" si="10"/>
        <v>0</v>
      </c>
      <c r="F273" s="14">
        <f t="shared" si="11"/>
        <v>100</v>
      </c>
      <c r="G273" s="42"/>
    </row>
    <row r="274" spans="1:7" ht="51" x14ac:dyDescent="0.2">
      <c r="A274" s="12" t="s">
        <v>245</v>
      </c>
      <c r="B274" s="28" t="s">
        <v>75</v>
      </c>
      <c r="C274" s="14">
        <v>100</v>
      </c>
      <c r="D274" s="14">
        <v>100</v>
      </c>
      <c r="E274" s="14">
        <f t="shared" si="10"/>
        <v>0</v>
      </c>
      <c r="F274" s="14">
        <f t="shared" si="11"/>
        <v>100</v>
      </c>
      <c r="G274" s="42"/>
    </row>
    <row r="275" spans="1:7" ht="38.25" x14ac:dyDescent="0.2">
      <c r="A275" s="12" t="s">
        <v>246</v>
      </c>
      <c r="B275" s="28" t="s">
        <v>75</v>
      </c>
      <c r="C275" s="14">
        <v>5000</v>
      </c>
      <c r="D275" s="14">
        <v>5000</v>
      </c>
      <c r="E275" s="14">
        <f t="shared" si="10"/>
        <v>0</v>
      </c>
      <c r="F275" s="14">
        <f t="shared" si="11"/>
        <v>100</v>
      </c>
      <c r="G275" s="42"/>
    </row>
    <row r="276" spans="1:7" ht="38.25" x14ac:dyDescent="0.2">
      <c r="A276" s="12" t="s">
        <v>247</v>
      </c>
      <c r="B276" s="28" t="s">
        <v>75</v>
      </c>
      <c r="C276" s="14">
        <v>1738</v>
      </c>
      <c r="D276" s="14">
        <v>1738</v>
      </c>
      <c r="E276" s="14">
        <f t="shared" si="10"/>
        <v>0</v>
      </c>
      <c r="F276" s="14">
        <f t="shared" si="11"/>
        <v>100</v>
      </c>
      <c r="G276" s="42"/>
    </row>
    <row r="277" spans="1:7" ht="51" x14ac:dyDescent="0.2">
      <c r="A277" s="12" t="s">
        <v>248</v>
      </c>
      <c r="B277" s="28" t="s">
        <v>75</v>
      </c>
      <c r="C277" s="14">
        <v>5000</v>
      </c>
      <c r="D277" s="14">
        <v>5000</v>
      </c>
      <c r="E277" s="14">
        <f t="shared" si="10"/>
        <v>0</v>
      </c>
      <c r="F277" s="14">
        <f t="shared" si="11"/>
        <v>100</v>
      </c>
      <c r="G277" s="42"/>
    </row>
    <row r="278" spans="1:7" ht="51" x14ac:dyDescent="0.2">
      <c r="A278" s="12" t="s">
        <v>259</v>
      </c>
      <c r="B278" s="28" t="s">
        <v>75</v>
      </c>
      <c r="C278" s="14">
        <v>5000</v>
      </c>
      <c r="D278" s="14">
        <v>5000</v>
      </c>
      <c r="E278" s="14">
        <f t="shared" si="10"/>
        <v>0</v>
      </c>
      <c r="F278" s="14">
        <f t="shared" si="11"/>
        <v>100</v>
      </c>
      <c r="G278" s="42"/>
    </row>
    <row r="279" spans="1:7" ht="51" x14ac:dyDescent="0.2">
      <c r="A279" s="12" t="s">
        <v>260</v>
      </c>
      <c r="B279" s="28" t="s">
        <v>75</v>
      </c>
      <c r="C279" s="14">
        <v>2613</v>
      </c>
      <c r="D279" s="14">
        <v>2613</v>
      </c>
      <c r="E279" s="14">
        <f t="shared" si="10"/>
        <v>0</v>
      </c>
      <c r="F279" s="14">
        <f t="shared" si="11"/>
        <v>100</v>
      </c>
      <c r="G279" s="42"/>
    </row>
    <row r="280" spans="1:7" ht="51" x14ac:dyDescent="0.2">
      <c r="A280" s="12" t="s">
        <v>261</v>
      </c>
      <c r="B280" s="28" t="s">
        <v>75</v>
      </c>
      <c r="C280" s="14">
        <v>918</v>
      </c>
      <c r="D280" s="14">
        <v>918</v>
      </c>
      <c r="E280" s="14">
        <f t="shared" si="10"/>
        <v>0</v>
      </c>
      <c r="F280" s="14">
        <f t="shared" si="11"/>
        <v>100</v>
      </c>
      <c r="G280" s="42"/>
    </row>
    <row r="281" spans="1:7" ht="51" x14ac:dyDescent="0.2">
      <c r="A281" s="12" t="s">
        <v>262</v>
      </c>
      <c r="B281" s="28" t="s">
        <v>75</v>
      </c>
      <c r="C281" s="14">
        <v>937</v>
      </c>
      <c r="D281" s="14">
        <v>937</v>
      </c>
      <c r="E281" s="14">
        <f t="shared" ref="E281:E305" si="12">D281-C281</f>
        <v>0</v>
      </c>
      <c r="F281" s="14">
        <f t="shared" ref="F281:F305" si="13">D281/C281*100</f>
        <v>100</v>
      </c>
      <c r="G281" s="42"/>
    </row>
    <row r="282" spans="1:7" ht="51" x14ac:dyDescent="0.2">
      <c r="A282" s="12" t="s">
        <v>263</v>
      </c>
      <c r="B282" s="28" t="s">
        <v>75</v>
      </c>
      <c r="C282" s="14">
        <v>2000</v>
      </c>
      <c r="D282" s="14">
        <v>2000</v>
      </c>
      <c r="E282" s="14">
        <f t="shared" si="12"/>
        <v>0</v>
      </c>
      <c r="F282" s="14">
        <f t="shared" si="13"/>
        <v>100</v>
      </c>
      <c r="G282" s="42"/>
    </row>
    <row r="283" spans="1:7" ht="51" x14ac:dyDescent="0.2">
      <c r="A283" s="12" t="s">
        <v>264</v>
      </c>
      <c r="B283" s="28" t="s">
        <v>75</v>
      </c>
      <c r="C283" s="14">
        <v>3000</v>
      </c>
      <c r="D283" s="14">
        <v>3000</v>
      </c>
      <c r="E283" s="14">
        <f t="shared" si="12"/>
        <v>0</v>
      </c>
      <c r="F283" s="14">
        <f t="shared" si="13"/>
        <v>100</v>
      </c>
      <c r="G283" s="42"/>
    </row>
    <row r="284" spans="1:7" ht="51" x14ac:dyDescent="0.2">
      <c r="A284" s="12" t="s">
        <v>265</v>
      </c>
      <c r="B284" s="28" t="s">
        <v>75</v>
      </c>
      <c r="C284" s="14">
        <v>4082</v>
      </c>
      <c r="D284" s="14">
        <v>4082</v>
      </c>
      <c r="E284" s="14">
        <f t="shared" si="12"/>
        <v>0</v>
      </c>
      <c r="F284" s="14">
        <f t="shared" si="13"/>
        <v>100</v>
      </c>
      <c r="G284" s="42"/>
    </row>
    <row r="285" spans="1:7" ht="89.25" x14ac:dyDescent="0.2">
      <c r="A285" s="12" t="s">
        <v>266</v>
      </c>
      <c r="B285" s="28" t="s">
        <v>75</v>
      </c>
      <c r="C285" s="14">
        <v>13818</v>
      </c>
      <c r="D285" s="14">
        <v>13818</v>
      </c>
      <c r="E285" s="14">
        <f t="shared" si="12"/>
        <v>0</v>
      </c>
      <c r="F285" s="14">
        <f t="shared" si="13"/>
        <v>100</v>
      </c>
      <c r="G285" s="42"/>
    </row>
    <row r="286" spans="1:7" ht="51" x14ac:dyDescent="0.2">
      <c r="A286" s="12" t="s">
        <v>267</v>
      </c>
      <c r="B286" s="28" t="s">
        <v>75</v>
      </c>
      <c r="C286" s="14">
        <v>14875</v>
      </c>
      <c r="D286" s="14">
        <v>14875</v>
      </c>
      <c r="E286" s="14">
        <f t="shared" si="12"/>
        <v>0</v>
      </c>
      <c r="F286" s="14">
        <f t="shared" si="13"/>
        <v>100</v>
      </c>
      <c r="G286" s="42"/>
    </row>
    <row r="287" spans="1:7" ht="51" x14ac:dyDescent="0.2">
      <c r="A287" s="12" t="s">
        <v>268</v>
      </c>
      <c r="B287" s="28" t="s">
        <v>75</v>
      </c>
      <c r="C287" s="14">
        <v>18955</v>
      </c>
      <c r="D287" s="14">
        <v>18955</v>
      </c>
      <c r="E287" s="14">
        <f t="shared" si="12"/>
        <v>0</v>
      </c>
      <c r="F287" s="14">
        <f t="shared" si="13"/>
        <v>100</v>
      </c>
      <c r="G287" s="42"/>
    </row>
    <row r="288" spans="1:7" ht="51" x14ac:dyDescent="0.2">
      <c r="A288" s="12" t="s">
        <v>269</v>
      </c>
      <c r="B288" s="28" t="s">
        <v>75</v>
      </c>
      <c r="C288" s="14">
        <v>13855</v>
      </c>
      <c r="D288" s="14">
        <v>13855</v>
      </c>
      <c r="E288" s="14">
        <f t="shared" si="12"/>
        <v>0</v>
      </c>
      <c r="F288" s="14">
        <f t="shared" si="13"/>
        <v>100</v>
      </c>
      <c r="G288" s="42"/>
    </row>
    <row r="289" spans="1:7" ht="38.25" x14ac:dyDescent="0.2">
      <c r="A289" s="12" t="s">
        <v>270</v>
      </c>
      <c r="B289" s="28" t="s">
        <v>75</v>
      </c>
      <c r="C289" s="14">
        <v>14025</v>
      </c>
      <c r="D289" s="14">
        <v>14025</v>
      </c>
      <c r="E289" s="14">
        <f t="shared" si="12"/>
        <v>0</v>
      </c>
      <c r="F289" s="14">
        <f t="shared" si="13"/>
        <v>100</v>
      </c>
      <c r="G289" s="42"/>
    </row>
    <row r="290" spans="1:7" ht="51" x14ac:dyDescent="0.2">
      <c r="A290" s="12" t="s">
        <v>271</v>
      </c>
      <c r="B290" s="28" t="s">
        <v>75</v>
      </c>
      <c r="C290" s="14">
        <v>5000</v>
      </c>
      <c r="D290" s="14">
        <v>5000</v>
      </c>
      <c r="E290" s="14">
        <f t="shared" si="12"/>
        <v>0</v>
      </c>
      <c r="F290" s="14">
        <f t="shared" si="13"/>
        <v>100</v>
      </c>
      <c r="G290" s="42"/>
    </row>
    <row r="291" spans="1:7" ht="51" x14ac:dyDescent="0.2">
      <c r="A291" s="12" t="s">
        <v>272</v>
      </c>
      <c r="B291" s="28" t="s">
        <v>75</v>
      </c>
      <c r="C291" s="14">
        <v>7000</v>
      </c>
      <c r="D291" s="14">
        <v>7000</v>
      </c>
      <c r="E291" s="14">
        <f t="shared" si="12"/>
        <v>0</v>
      </c>
      <c r="F291" s="14">
        <f t="shared" si="13"/>
        <v>100</v>
      </c>
      <c r="G291" s="42"/>
    </row>
    <row r="292" spans="1:7" ht="38.25" x14ac:dyDescent="0.2">
      <c r="A292" s="12" t="s">
        <v>273</v>
      </c>
      <c r="B292" s="28" t="s">
        <v>75</v>
      </c>
      <c r="C292" s="14">
        <v>1260</v>
      </c>
      <c r="D292" s="14">
        <v>1260</v>
      </c>
      <c r="E292" s="14">
        <f t="shared" si="12"/>
        <v>0</v>
      </c>
      <c r="F292" s="14">
        <f t="shared" si="13"/>
        <v>100</v>
      </c>
      <c r="G292" s="42"/>
    </row>
    <row r="293" spans="1:7" ht="38.25" x14ac:dyDescent="0.2">
      <c r="A293" s="12" t="s">
        <v>274</v>
      </c>
      <c r="B293" s="28" t="s">
        <v>75</v>
      </c>
      <c r="C293" s="14">
        <v>2000</v>
      </c>
      <c r="D293" s="14">
        <v>2000</v>
      </c>
      <c r="E293" s="14">
        <f t="shared" si="12"/>
        <v>0</v>
      </c>
      <c r="F293" s="14">
        <f t="shared" si="13"/>
        <v>100</v>
      </c>
      <c r="G293" s="42"/>
    </row>
    <row r="294" spans="1:7" ht="38.25" x14ac:dyDescent="0.2">
      <c r="A294" s="12" t="s">
        <v>275</v>
      </c>
      <c r="B294" s="28" t="s">
        <v>75</v>
      </c>
      <c r="C294" s="14">
        <v>1000</v>
      </c>
      <c r="D294" s="14">
        <v>1000</v>
      </c>
      <c r="E294" s="14">
        <f t="shared" si="12"/>
        <v>0</v>
      </c>
      <c r="F294" s="14">
        <f t="shared" si="13"/>
        <v>100</v>
      </c>
      <c r="G294" s="42"/>
    </row>
    <row r="295" spans="1:7" ht="51" x14ac:dyDescent="0.2">
      <c r="A295" s="12" t="s">
        <v>276</v>
      </c>
      <c r="B295" s="28" t="s">
        <v>75</v>
      </c>
      <c r="C295" s="14">
        <v>5000</v>
      </c>
      <c r="D295" s="14">
        <v>5000</v>
      </c>
      <c r="E295" s="14">
        <f t="shared" si="12"/>
        <v>0</v>
      </c>
      <c r="F295" s="14">
        <f t="shared" si="13"/>
        <v>100</v>
      </c>
      <c r="G295" s="42"/>
    </row>
    <row r="296" spans="1:7" ht="38.25" x14ac:dyDescent="0.2">
      <c r="A296" s="12" t="s">
        <v>258</v>
      </c>
      <c r="B296" s="28" t="s">
        <v>75</v>
      </c>
      <c r="C296" s="14">
        <v>5080</v>
      </c>
      <c r="D296" s="14">
        <v>5080</v>
      </c>
      <c r="E296" s="14">
        <f t="shared" si="12"/>
        <v>0</v>
      </c>
      <c r="F296" s="14">
        <f t="shared" si="13"/>
        <v>100</v>
      </c>
      <c r="G296" s="42"/>
    </row>
    <row r="297" spans="1:7" ht="51" x14ac:dyDescent="0.2">
      <c r="A297" s="12" t="s">
        <v>257</v>
      </c>
      <c r="B297" s="28" t="s">
        <v>75</v>
      </c>
      <c r="C297" s="14">
        <v>10440</v>
      </c>
      <c r="D297" s="14">
        <v>10440</v>
      </c>
      <c r="E297" s="14">
        <f t="shared" si="12"/>
        <v>0</v>
      </c>
      <c r="F297" s="14">
        <f t="shared" si="13"/>
        <v>100</v>
      </c>
      <c r="G297" s="42"/>
    </row>
    <row r="298" spans="1:7" ht="38.25" x14ac:dyDescent="0.2">
      <c r="A298" s="12" t="s">
        <v>256</v>
      </c>
      <c r="B298" s="28" t="s">
        <v>75</v>
      </c>
      <c r="C298" s="14">
        <v>3448</v>
      </c>
      <c r="D298" s="14">
        <v>3448</v>
      </c>
      <c r="E298" s="14">
        <f t="shared" si="12"/>
        <v>0</v>
      </c>
      <c r="F298" s="14">
        <f t="shared" si="13"/>
        <v>100</v>
      </c>
      <c r="G298" s="42"/>
    </row>
    <row r="299" spans="1:7" ht="51" x14ac:dyDescent="0.2">
      <c r="A299" s="12" t="s">
        <v>255</v>
      </c>
      <c r="B299" s="28" t="s">
        <v>75</v>
      </c>
      <c r="C299" s="14">
        <v>10862</v>
      </c>
      <c r="D299" s="14">
        <v>10862</v>
      </c>
      <c r="E299" s="14">
        <f t="shared" si="12"/>
        <v>0</v>
      </c>
      <c r="F299" s="14">
        <f t="shared" si="13"/>
        <v>100</v>
      </c>
      <c r="G299" s="42"/>
    </row>
    <row r="300" spans="1:7" ht="51" x14ac:dyDescent="0.2">
      <c r="A300" s="12" t="s">
        <v>251</v>
      </c>
      <c r="B300" s="28" t="s">
        <v>75</v>
      </c>
      <c r="C300" s="14">
        <v>2278</v>
      </c>
      <c r="D300" s="14">
        <v>2278</v>
      </c>
      <c r="E300" s="14">
        <f t="shared" si="12"/>
        <v>0</v>
      </c>
      <c r="F300" s="14">
        <f t="shared" si="13"/>
        <v>100</v>
      </c>
      <c r="G300" s="42"/>
    </row>
    <row r="301" spans="1:7" ht="51" x14ac:dyDescent="0.2">
      <c r="A301" s="12" t="s">
        <v>252</v>
      </c>
      <c r="B301" s="28" t="s">
        <v>75</v>
      </c>
      <c r="C301" s="14">
        <v>12786</v>
      </c>
      <c r="D301" s="14">
        <v>12786</v>
      </c>
      <c r="E301" s="14">
        <f t="shared" si="12"/>
        <v>0</v>
      </c>
      <c r="F301" s="14">
        <f t="shared" si="13"/>
        <v>100</v>
      </c>
      <c r="G301" s="42"/>
    </row>
    <row r="302" spans="1:7" ht="51" x14ac:dyDescent="0.2">
      <c r="A302" s="12" t="s">
        <v>253</v>
      </c>
      <c r="B302" s="28" t="s">
        <v>75</v>
      </c>
      <c r="C302" s="14">
        <v>12986</v>
      </c>
      <c r="D302" s="14">
        <v>12986</v>
      </c>
      <c r="E302" s="14">
        <f t="shared" si="12"/>
        <v>0</v>
      </c>
      <c r="F302" s="14">
        <f t="shared" si="13"/>
        <v>100</v>
      </c>
      <c r="G302" s="42"/>
    </row>
    <row r="303" spans="1:7" ht="38.25" x14ac:dyDescent="0.2">
      <c r="A303" s="12" t="s">
        <v>254</v>
      </c>
      <c r="B303" s="28" t="s">
        <v>75</v>
      </c>
      <c r="C303" s="14">
        <v>8931</v>
      </c>
      <c r="D303" s="14">
        <v>8931</v>
      </c>
      <c r="E303" s="14">
        <f t="shared" si="12"/>
        <v>0</v>
      </c>
      <c r="F303" s="14">
        <f t="shared" si="13"/>
        <v>100</v>
      </c>
      <c r="G303" s="42"/>
    </row>
    <row r="304" spans="1:7" ht="51" x14ac:dyDescent="0.2">
      <c r="A304" s="12" t="s">
        <v>250</v>
      </c>
      <c r="B304" s="28" t="s">
        <v>75</v>
      </c>
      <c r="C304" s="14">
        <v>1891</v>
      </c>
      <c r="D304" s="14">
        <v>1891</v>
      </c>
      <c r="E304" s="14">
        <f t="shared" si="12"/>
        <v>0</v>
      </c>
      <c r="F304" s="14">
        <f t="shared" si="13"/>
        <v>100</v>
      </c>
      <c r="G304" s="42"/>
    </row>
    <row r="305" spans="1:7" ht="25.5" x14ac:dyDescent="0.2">
      <c r="A305" s="12" t="s">
        <v>249</v>
      </c>
      <c r="B305" s="28" t="s">
        <v>75</v>
      </c>
      <c r="C305" s="14">
        <v>2000</v>
      </c>
      <c r="D305" s="14">
        <v>2000</v>
      </c>
      <c r="E305" s="14">
        <f t="shared" si="12"/>
        <v>0</v>
      </c>
      <c r="F305" s="14">
        <f t="shared" si="13"/>
        <v>100</v>
      </c>
      <c r="G305" s="42"/>
    </row>
    <row r="306" spans="1:7" ht="40.5" customHeight="1" x14ac:dyDescent="0.2">
      <c r="A306" s="8" t="s">
        <v>76</v>
      </c>
      <c r="B306" s="29" t="s">
        <v>75</v>
      </c>
      <c r="C306" s="13">
        <f>SUM(C217:C305)</f>
        <v>3109548</v>
      </c>
      <c r="D306" s="13">
        <f>SUM(D217:D305)</f>
        <v>3109548</v>
      </c>
      <c r="E306" s="13">
        <f>D306-C306</f>
        <v>0</v>
      </c>
      <c r="F306" s="13">
        <f>D306/C306*100</f>
        <v>100</v>
      </c>
      <c r="G306" s="9"/>
    </row>
    <row r="310" spans="1:7" ht="14.25" x14ac:dyDescent="0.2">
      <c r="A310" s="50" t="s">
        <v>182</v>
      </c>
      <c r="B310" s="50"/>
      <c r="C310" s="50"/>
      <c r="D310" s="50"/>
      <c r="E310" s="50"/>
      <c r="F310" s="48"/>
      <c r="G310" s="48" t="s">
        <v>181</v>
      </c>
    </row>
    <row r="313" spans="1:7" x14ac:dyDescent="0.2">
      <c r="A313" s="60" t="s">
        <v>87</v>
      </c>
      <c r="B313" s="60"/>
      <c r="C313" s="60"/>
      <c r="D313" s="60"/>
      <c r="E313" s="60"/>
      <c r="F313" s="60"/>
      <c r="G313" s="15" t="s">
        <v>46</v>
      </c>
    </row>
    <row r="314" spans="1:7" x14ac:dyDescent="0.2">
      <c r="A314" s="16"/>
      <c r="B314" s="16"/>
      <c r="C314" s="16"/>
      <c r="D314" s="16"/>
      <c r="E314" s="16"/>
      <c r="F314" s="16"/>
      <c r="G314" s="16"/>
    </row>
    <row r="322" spans="1:1" ht="103.5" customHeight="1" x14ac:dyDescent="0.2"/>
    <row r="327" spans="1:1" x14ac:dyDescent="0.2">
      <c r="A327" s="17"/>
    </row>
    <row r="328" spans="1:1" x14ac:dyDescent="0.2">
      <c r="A328" s="17"/>
    </row>
  </sheetData>
  <mergeCells count="11">
    <mergeCell ref="A310:E310"/>
    <mergeCell ref="A313:F313"/>
    <mergeCell ref="A8:G8"/>
    <mergeCell ref="B15:G15"/>
    <mergeCell ref="B22:G22"/>
    <mergeCell ref="A23:G23"/>
    <mergeCell ref="A24:G24"/>
    <mergeCell ref="A25:G25"/>
    <mergeCell ref="A36:G36"/>
    <mergeCell ref="A37:G37"/>
    <mergeCell ref="A38:G38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229-рус</vt:lpstr>
      <vt:lpstr>229-каз</vt:lpstr>
      <vt:lpstr>'229-каз'!Область_печати</vt:lpstr>
      <vt:lpstr>'229-рус'!Область_печати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Комп1</dc:creator>
  <cp:lastModifiedBy>Пользователь Windows</cp:lastModifiedBy>
  <cp:lastPrinted>2020-02-13T10:07:58Z</cp:lastPrinted>
  <dcterms:created xsi:type="dcterms:W3CDTF">2019-01-28T05:00:01Z</dcterms:created>
  <dcterms:modified xsi:type="dcterms:W3CDTF">2020-02-13T10:08:32Z</dcterms:modified>
</cp:coreProperties>
</file>