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60" windowWidth="20115" windowHeight="8010"/>
  </bookViews>
  <sheets>
    <sheet name="071" sheetId="1" r:id="rId1"/>
    <sheet name="071 (каз)" sheetId="2" r:id="rId2"/>
  </sheets>
  <externalReferences>
    <externalReference r:id="rId3"/>
    <externalReference r:id="rId4"/>
  </externalReferences>
  <definedNames>
    <definedName name="BuiltIn_Print_Titles">#N/A</definedName>
    <definedName name="BuiltIn_Print_Titles___0">#N/A</definedName>
    <definedName name="Excel_BuiltIn_Print_Area_1" localSheetId="0">#REF!</definedName>
    <definedName name="Excel_BuiltIn_Print_Area_1" localSheetId="1">#REF!</definedName>
    <definedName name="Excel_BuiltIn_Print_Area_1">#REF!</definedName>
    <definedName name="Excel_BuiltIn_Print_Area_10" localSheetId="0">#REF!</definedName>
    <definedName name="Excel_BuiltIn_Print_Area_10" localSheetId="1">#REF!</definedName>
    <definedName name="Excel_BuiltIn_Print_Area_10">#REF!</definedName>
    <definedName name="Excel_BuiltIn_Print_Area_12" localSheetId="0">#REF!</definedName>
    <definedName name="Excel_BuiltIn_Print_Area_12" localSheetId="1">#REF!</definedName>
    <definedName name="Excel_BuiltIn_Print_Area_12">#REF!</definedName>
    <definedName name="Excel_BuiltIn_Print_Area_15" localSheetId="0">#REF!</definedName>
    <definedName name="Excel_BuiltIn_Print_Area_15" localSheetId="1">#REF!</definedName>
    <definedName name="Excel_BuiltIn_Print_Area_15">#REF!</definedName>
    <definedName name="Excel_BuiltIn_Print_Area_16" localSheetId="0">#REF!</definedName>
    <definedName name="Excel_BuiltIn_Print_Area_16" localSheetId="1">#REF!</definedName>
    <definedName name="Excel_BuiltIn_Print_Area_16">#REF!</definedName>
    <definedName name="Excel_BuiltIn_Print_Area_17" localSheetId="0">#REF!</definedName>
    <definedName name="Excel_BuiltIn_Print_Area_17" localSheetId="1">#REF!</definedName>
    <definedName name="Excel_BuiltIn_Print_Area_17">#REF!</definedName>
    <definedName name="Excel_BuiltIn_Print_Area_18" localSheetId="0">#REF!</definedName>
    <definedName name="Excel_BuiltIn_Print_Area_18" localSheetId="1">#REF!</definedName>
    <definedName name="Excel_BuiltIn_Print_Area_18">#REF!</definedName>
    <definedName name="Excel_BuiltIn_Print_Area_19" localSheetId="0">#REF!</definedName>
    <definedName name="Excel_BuiltIn_Print_Area_19" localSheetId="1">#REF!</definedName>
    <definedName name="Excel_BuiltIn_Print_Area_19">#REF!</definedName>
    <definedName name="Excel_BuiltIn_Print_Area_2" localSheetId="0">#REF!</definedName>
    <definedName name="Excel_BuiltIn_Print_Area_2" localSheetId="1">#REF!</definedName>
    <definedName name="Excel_BuiltIn_Print_Area_2">#REF!</definedName>
    <definedName name="Excel_BuiltIn_Print_Area_20" localSheetId="0">#REF!</definedName>
    <definedName name="Excel_BuiltIn_Print_Area_20" localSheetId="1">#REF!</definedName>
    <definedName name="Excel_BuiltIn_Print_Area_20">#REF!</definedName>
    <definedName name="Excel_BuiltIn_Print_Area_21" localSheetId="0">#REF!</definedName>
    <definedName name="Excel_BuiltIn_Print_Area_21" localSheetId="1">#REF!</definedName>
    <definedName name="Excel_BuiltIn_Print_Area_21">#REF!</definedName>
    <definedName name="Excel_BuiltIn_Print_Area_22" localSheetId="0">#REF!</definedName>
    <definedName name="Excel_BuiltIn_Print_Area_22" localSheetId="1">#REF!</definedName>
    <definedName name="Excel_BuiltIn_Print_Area_22">#REF!</definedName>
    <definedName name="Excel_BuiltIn_Print_Area_23" localSheetId="0">#REF!</definedName>
    <definedName name="Excel_BuiltIn_Print_Area_23" localSheetId="1">#REF!</definedName>
    <definedName name="Excel_BuiltIn_Print_Area_23">#REF!</definedName>
    <definedName name="Excel_BuiltIn_Print_Area_3" localSheetId="0">#REF!</definedName>
    <definedName name="Excel_BuiltIn_Print_Area_3" localSheetId="1">#REF!</definedName>
    <definedName name="Excel_BuiltIn_Print_Area_3">#REF!</definedName>
    <definedName name="Excel_BuiltIn_Print_Area_30" localSheetId="0">#REF!</definedName>
    <definedName name="Excel_BuiltIn_Print_Area_30" localSheetId="1">#REF!</definedName>
    <definedName name="Excel_BuiltIn_Print_Area_30">#REF!</definedName>
    <definedName name="Excel_BuiltIn_Print_Area_31" localSheetId="0">#REF!</definedName>
    <definedName name="Excel_BuiltIn_Print_Area_31" localSheetId="1">#REF!</definedName>
    <definedName name="Excel_BuiltIn_Print_Area_31">#REF!</definedName>
    <definedName name="Excel_BuiltIn_Print_Area_32" localSheetId="0">#REF!</definedName>
    <definedName name="Excel_BuiltIn_Print_Area_32" localSheetId="1">#REF!</definedName>
    <definedName name="Excel_BuiltIn_Print_Area_32">#REF!</definedName>
    <definedName name="Excel_BuiltIn_Print_Area_34" localSheetId="0">#REF!</definedName>
    <definedName name="Excel_BuiltIn_Print_Area_34" localSheetId="1">#REF!</definedName>
    <definedName name="Excel_BuiltIn_Print_Area_34">#REF!</definedName>
    <definedName name="Excel_BuiltIn_Print_Area_38" localSheetId="0">#REF!</definedName>
    <definedName name="Excel_BuiltIn_Print_Area_38" localSheetId="1">#REF!</definedName>
    <definedName name="Excel_BuiltIn_Print_Area_38">#REF!</definedName>
    <definedName name="Excel_BuiltIn_Print_Area_4" localSheetId="0">#REF!</definedName>
    <definedName name="Excel_BuiltIn_Print_Area_4" localSheetId="1">#REF!</definedName>
    <definedName name="Excel_BuiltIn_Print_Area_4">#REF!</definedName>
    <definedName name="Excel_BuiltIn_Print_Area_44" localSheetId="0">#REF!</definedName>
    <definedName name="Excel_BuiltIn_Print_Area_44" localSheetId="1">#REF!</definedName>
    <definedName name="Excel_BuiltIn_Print_Area_44">#REF!</definedName>
    <definedName name="Excel_BuiltIn_Print_Area_45" localSheetId="0">#REF!</definedName>
    <definedName name="Excel_BuiltIn_Print_Area_45" localSheetId="1">#REF!</definedName>
    <definedName name="Excel_BuiltIn_Print_Area_45">#REF!</definedName>
    <definedName name="Excel_BuiltIn_Print_Area_47" localSheetId="0">#REF!</definedName>
    <definedName name="Excel_BuiltIn_Print_Area_47" localSheetId="1">#REF!</definedName>
    <definedName name="Excel_BuiltIn_Print_Area_47">#REF!</definedName>
    <definedName name="Excel_BuiltIn_Print_Area_48" localSheetId="0">#REF!</definedName>
    <definedName name="Excel_BuiltIn_Print_Area_48" localSheetId="1">#REF!</definedName>
    <definedName name="Excel_BuiltIn_Print_Area_48">#REF!</definedName>
    <definedName name="Excel_BuiltIn_Print_Area_54" localSheetId="0">#REF!</definedName>
    <definedName name="Excel_BuiltIn_Print_Area_54" localSheetId="1">#REF!</definedName>
    <definedName name="Excel_BuiltIn_Print_Area_54">#REF!</definedName>
    <definedName name="Excel_BuiltIn_Print_Area_55" localSheetId="0">#REF!</definedName>
    <definedName name="Excel_BuiltIn_Print_Area_55" localSheetId="1">#REF!</definedName>
    <definedName name="Excel_BuiltIn_Print_Area_55">#REF!</definedName>
    <definedName name="Excel_BuiltIn_Print_Area_56" localSheetId="0">#REF!</definedName>
    <definedName name="Excel_BuiltIn_Print_Area_56" localSheetId="1">#REF!</definedName>
    <definedName name="Excel_BuiltIn_Print_Area_56">#REF!</definedName>
    <definedName name="Excel_BuiltIn_Print_Area_57" localSheetId="0">#REF!</definedName>
    <definedName name="Excel_BuiltIn_Print_Area_57" localSheetId="1">#REF!</definedName>
    <definedName name="Excel_BuiltIn_Print_Area_57">#REF!</definedName>
    <definedName name="Excel_BuiltIn_Print_Area_58" localSheetId="0">#REF!</definedName>
    <definedName name="Excel_BuiltIn_Print_Area_58" localSheetId="1">#REF!</definedName>
    <definedName name="Excel_BuiltIn_Print_Area_58">#REF!</definedName>
    <definedName name="Excel_BuiltIn_Print_Area_59" localSheetId="0">#REF!</definedName>
    <definedName name="Excel_BuiltIn_Print_Area_59" localSheetId="1">#REF!</definedName>
    <definedName name="Excel_BuiltIn_Print_Area_59">#REF!</definedName>
    <definedName name="Excel_BuiltIn_Print_Area_6" localSheetId="0">#REF!</definedName>
    <definedName name="Excel_BuiltIn_Print_Area_6" localSheetId="1">#REF!</definedName>
    <definedName name="Excel_BuiltIn_Print_Area_6">#REF!</definedName>
    <definedName name="Excel_BuiltIn_Print_Area_60" localSheetId="0">#REF!</definedName>
    <definedName name="Excel_BuiltIn_Print_Area_60" localSheetId="1">#REF!</definedName>
    <definedName name="Excel_BuiltIn_Print_Area_60">#REF!</definedName>
    <definedName name="Excel_BuiltIn_Print_Area_61" localSheetId="0">#REF!</definedName>
    <definedName name="Excel_BuiltIn_Print_Area_61" localSheetId="1">#REF!</definedName>
    <definedName name="Excel_BuiltIn_Print_Area_61">#REF!</definedName>
    <definedName name="Excel_BuiltIn_Print_Titles_1">[2]Акколь!$A$1:$C$65535,[2]Акколь!$A$8:$IV$13</definedName>
    <definedName name="А1" localSheetId="0">#REF!</definedName>
    <definedName name="А1" localSheetId="1">#REF!</definedName>
    <definedName name="А1">#REF!</definedName>
    <definedName name="ап" localSheetId="0">#REF!</definedName>
    <definedName name="ап" localSheetId="1">#REF!</definedName>
    <definedName name="ап">#REF!</definedName>
    <definedName name="_xlnm.Database" localSheetId="0">#REF!</definedName>
    <definedName name="_xlnm.Database" localSheetId="1">#REF!</definedName>
    <definedName name="_xlnm.Database">#REF!</definedName>
    <definedName name="Всего_накоплений_женщины" localSheetId="0">#REF!</definedName>
    <definedName name="Всего_накоплений_женщины" localSheetId="1">#REF!</definedName>
    <definedName name="Всего_накоплений_женщины">#REF!</definedName>
    <definedName name="Всего_накоплений_мужчины" localSheetId="0">#REF!</definedName>
    <definedName name="Всего_накоплений_мужчины" localSheetId="1">#REF!</definedName>
    <definedName name="Всего_накоплений_мужчины">#REF!</definedName>
    <definedName name="гос.задания" localSheetId="0">#REF!</definedName>
    <definedName name="гос.задания" localSheetId="1">#REF!</definedName>
    <definedName name="гос.задания">#REF!</definedName>
    <definedName name="и" localSheetId="0">#REF!</definedName>
    <definedName name="и" localSheetId="1">#REF!</definedName>
    <definedName name="и">#REF!</definedName>
    <definedName name="лор" localSheetId="0">#REF!</definedName>
    <definedName name="лор" localSheetId="1">#REF!</definedName>
    <definedName name="лор">#REF!</definedName>
    <definedName name="новые" localSheetId="0">#REF!</definedName>
    <definedName name="новые" localSheetId="1">#REF!</definedName>
    <definedName name="новые">#REF!</definedName>
    <definedName name="нооа" localSheetId="0">#REF!</definedName>
    <definedName name="нооа" localSheetId="1">#REF!</definedName>
    <definedName name="нооа">#REF!</definedName>
    <definedName name="_xlnm.Print_Area" localSheetId="0">'071'!$A$1:$G$41</definedName>
    <definedName name="_xlnm.Print_Area" localSheetId="1">'071 (каз)'!$A$1:$G$46</definedName>
    <definedName name="папав" localSheetId="0">#REF!</definedName>
    <definedName name="папав" localSheetId="1">#REF!</definedName>
    <definedName name="папав">#REF!</definedName>
    <definedName name="пр" localSheetId="0">#REF!</definedName>
    <definedName name="пр" localSheetId="1">#REF!</definedName>
    <definedName name="пр">#REF!</definedName>
    <definedName name="про" localSheetId="0">#REF!</definedName>
    <definedName name="про" localSheetId="1">#REF!</definedName>
    <definedName name="про">#REF!</definedName>
    <definedName name="св12.04" localSheetId="0">#REF!</definedName>
    <definedName name="св12.04" localSheetId="1">#REF!</definedName>
    <definedName name="св12.04">#REF!</definedName>
    <definedName name="шынара" localSheetId="0">#REF!</definedName>
    <definedName name="шынара" localSheetId="1">#REF!</definedName>
    <definedName name="шынара">#REF!</definedName>
  </definedNames>
  <calcPr calcId="144525"/>
</workbook>
</file>

<file path=xl/calcChain.xml><?xml version="1.0" encoding="utf-8"?>
<calcChain xmlns="http://schemas.openxmlformats.org/spreadsheetml/2006/main">
  <c r="D39" i="2" l="1"/>
  <c r="D40" i="2" s="1"/>
  <c r="C39" i="2"/>
  <c r="C40" i="2" s="1"/>
  <c r="D36" i="2"/>
  <c r="F36" i="2" s="1"/>
  <c r="C36" i="2"/>
  <c r="D35" i="1"/>
  <c r="C35" i="1"/>
  <c r="F34" i="1"/>
  <c r="F35" i="1" s="1"/>
  <c r="E34" i="1"/>
  <c r="E39" i="2" s="1"/>
  <c r="E40" i="2" s="1"/>
  <c r="F31" i="1"/>
  <c r="E31" i="1"/>
  <c r="E36" i="2" s="1"/>
  <c r="F23" i="1"/>
  <c r="E23" i="1"/>
  <c r="E20" i="1"/>
  <c r="E25" i="2" s="1"/>
  <c r="E26" i="2" s="1"/>
  <c r="D20" i="1"/>
  <c r="D25" i="2" s="1"/>
  <c r="C20" i="1"/>
  <c r="C21" i="1" s="1"/>
  <c r="D26" i="2" l="1"/>
  <c r="D21" i="1"/>
  <c r="F39" i="2"/>
  <c r="E21" i="1"/>
  <c r="C25" i="2"/>
  <c r="C26" i="2" s="1"/>
  <c r="F20" i="1"/>
  <c r="F21" i="1" s="1"/>
  <c r="E35" i="1"/>
  <c r="F25" i="2" l="1"/>
  <c r="F26" i="2" s="1"/>
</calcChain>
</file>

<file path=xl/sharedStrings.xml><?xml version="1.0" encoding="utf-8"?>
<sst xmlns="http://schemas.openxmlformats.org/spreadsheetml/2006/main" count="133" uniqueCount="102">
  <si>
    <t>Приложение 21 к Инструкции по проведению бюджетного мониторинга, утвержденной приказом МФ РК от 30.11.16 г. №629</t>
  </si>
  <si>
    <t xml:space="preserve"> Отчет о реализации бюджетных программ (подпрограмм)</t>
  </si>
  <si>
    <t>за 2018 финансовый год</t>
  </si>
  <si>
    <r>
      <rPr>
        <b/>
        <sz val="12"/>
        <color rgb="FF000000"/>
        <rFont val="Times New Roman"/>
        <family val="1"/>
        <charset val="204"/>
      </rPr>
      <t>Код и наименование администратора бюджетной программы:</t>
    </r>
    <r>
      <rPr>
        <sz val="12"/>
        <color rgb="FF000000"/>
        <rFont val="Times New Roman"/>
        <family val="1"/>
        <charset val="204"/>
      </rPr>
      <t xml:space="preserve"> 261 КГУ  "Управление образования акимата СКО"</t>
    </r>
  </si>
  <si>
    <r>
      <rPr>
        <b/>
        <sz val="12"/>
        <color rgb="FF000000"/>
        <rFont val="Times New Roman"/>
        <family val="1"/>
        <charset val="204"/>
      </rPr>
      <t xml:space="preserve">Код и наименование бюджетной программы: </t>
    </r>
    <r>
      <rPr>
        <sz val="12"/>
        <color rgb="FF000000"/>
        <rFont val="Times New Roman"/>
        <family val="1"/>
        <charset val="204"/>
      </rPr>
      <t>261.071 "Целевые текущие трансферты районным (городов областного значения) бюджетам на доплату учителям организаций образования, реализующим учебные программы начального, основного и общего среднего образования по обновленному содержанию образования, и возмещение сумм, выплаченных по данному направлению расходов за счет средств местных бюджетов</t>
    </r>
    <r>
      <rPr>
        <b/>
        <sz val="12"/>
        <color rgb="FF000000"/>
        <rFont val="Times New Roman"/>
        <family val="1"/>
        <charset val="204"/>
      </rPr>
      <t>"</t>
    </r>
  </si>
  <si>
    <t>Вид бюджетной программы:</t>
  </si>
  <si>
    <t>областная</t>
  </si>
  <si>
    <t>в зависимости от уровня государственного управления</t>
  </si>
  <si>
    <t>предоставление трансфертов и бюджетных субсидий</t>
  </si>
  <si>
    <t>в зависимости от содержания</t>
  </si>
  <si>
    <t>распределяемая</t>
  </si>
  <si>
    <t>в зависимости от способа реализации</t>
  </si>
  <si>
    <t>текущая</t>
  </si>
  <si>
    <t>текущая/развитие</t>
  </si>
  <si>
    <r>
      <t>Цель бюджетной программы:</t>
    </r>
    <r>
      <rPr>
        <sz val="12"/>
        <rFont val="Times New Roman"/>
        <family val="1"/>
        <charset val="204"/>
      </rPr>
      <t xml:space="preserve"> Внедрение новых учебных программ, обучение функциональной грамотности, умение применять полученные академические знания на практике.</t>
    </r>
  </si>
  <si>
    <r>
      <t xml:space="preserve">Описание (обоснование) бюджетной программы: </t>
    </r>
    <r>
      <rPr>
        <sz val="12"/>
        <rFont val="Times New Roman"/>
        <family val="1"/>
        <charset val="204"/>
      </rPr>
      <t xml:space="preserve">Расходы на доплату учителям организаций образования , реализующим учебные программы начального, основного и общего среднего образования по обновленному содержанию образования </t>
    </r>
  </si>
  <si>
    <t>Расходы по бюджетной программе</t>
  </si>
  <si>
    <t>Единица измерения</t>
  </si>
  <si>
    <t>План</t>
  </si>
  <si>
    <t>Факт</t>
  </si>
  <si>
    <t>Отклонение (гр.4 – гр. 3)</t>
  </si>
  <si>
    <t>Процент выполнения показателей (гр. 4 /гр. 3х100)</t>
  </si>
  <si>
    <t xml:space="preserve"> Причины недостижения или перевыполнения результатов и неосвоения средств бюджетной программы </t>
  </si>
  <si>
    <t>Целевые текущие трансферты районным (городов областного значения) бюджетам на доплату учителям организаций образования, реализующим учебные программы начального, основного и общего среднего образования по обновленному содержанию образования, и возмещение сумм, выплаченных по данному направлению расходов за счет средств местных бюджетов</t>
  </si>
  <si>
    <t>тыс.тенге</t>
  </si>
  <si>
    <t>экономия по факту начиления</t>
  </si>
  <si>
    <t xml:space="preserve">Итого расходы по бюджетной программе </t>
  </si>
  <si>
    <t>тысяч тенге</t>
  </si>
  <si>
    <t>Конечный результат бюджетной программы</t>
  </si>
  <si>
    <t>Доля учителей, реализующих учебные программы по обновленному содержанию образования</t>
  </si>
  <si>
    <t>%</t>
  </si>
  <si>
    <r>
      <t xml:space="preserve">Код и наименование бюджетной подпрограммы: </t>
    </r>
    <r>
      <rPr>
        <sz val="12"/>
        <rFont val="Times New Roman"/>
        <family val="1"/>
        <charset val="204"/>
      </rPr>
      <t>011 «За счет трансфертов из республиканского бюджета»</t>
    </r>
  </si>
  <si>
    <r>
      <t>Вид бюджетной подпрограммы:</t>
    </r>
    <r>
      <rPr>
        <sz val="12"/>
        <rFont val="Times New Roman"/>
        <family val="1"/>
        <charset val="204"/>
      </rPr>
      <t> </t>
    </r>
  </si>
  <si>
    <r>
      <rPr>
        <b/>
        <sz val="12"/>
        <rFont val="Times New Roman"/>
        <family val="1"/>
        <charset val="204"/>
      </rPr>
      <t xml:space="preserve">в зависимости от содержания: </t>
    </r>
    <r>
      <rPr>
        <sz val="12"/>
        <rFont val="Times New Roman"/>
        <family val="1"/>
        <charset val="204"/>
      </rPr>
      <t>распределяемая</t>
    </r>
  </si>
  <si>
    <r>
      <rPr>
        <b/>
        <sz val="12"/>
        <rFont val="Times New Roman"/>
        <family val="1"/>
        <charset val="204"/>
      </rPr>
      <t>текущая/развити:</t>
    </r>
    <r>
      <rPr>
        <sz val="12"/>
        <rFont val="Times New Roman"/>
        <family val="1"/>
        <charset val="204"/>
      </rPr>
      <t xml:space="preserve"> текущая</t>
    </r>
  </si>
  <si>
    <r>
      <t xml:space="preserve">Описание (обоснование) бюджетной подпрограммы: </t>
    </r>
    <r>
      <rPr>
        <sz val="12"/>
        <rFont val="Times New Roman"/>
        <family val="1"/>
        <charset val="204"/>
      </rPr>
      <t xml:space="preserve">Расходы на доплату учителям организаций образования , реализующим учебные программы начального, основного и общего среднего образования по обновленному содержанию образования </t>
    </r>
  </si>
  <si>
    <t>Показатели прямого результата:</t>
  </si>
  <si>
    <t>Ед. изм.</t>
  </si>
  <si>
    <t>Отклоне- ние (гр.4 –гр. 3)</t>
  </si>
  <si>
    <t xml:space="preserve"> Причины недостижения или перевыполнения результатов и неосвоения средств бюджетной программы/подпрограммы </t>
  </si>
  <si>
    <t>Количество учителей,  реализующих учебные программы начального, основного и общего среднего образования по обновленному содержанию образования</t>
  </si>
  <si>
    <t>педставки</t>
  </si>
  <si>
    <t>Расходы по бюджетной подпрограмме</t>
  </si>
  <si>
    <t>Отклоне- ние</t>
  </si>
  <si>
    <t xml:space="preserve"> Причины недостижения или перевыполнения результатов и неосвоения средств бюджетной подпрограммы </t>
  </si>
  <si>
    <t>(гр.4 –гр. 3</t>
  </si>
  <si>
    <t>Расходы на выплату доплаты учителям, реализующим учебные программы по обновленному содержанию образования</t>
  </si>
  <si>
    <t>Итого расходы по бюджетной подпрограмме</t>
  </si>
  <si>
    <t>Тыс. тенге</t>
  </si>
  <si>
    <t>Руководитель управления образования</t>
  </si>
  <si>
    <t>акимата Северо-Казахстанской области</t>
  </si>
  <si>
    <t>____________________________</t>
  </si>
  <si>
    <t>Каримова Г.Р.</t>
  </si>
  <si>
    <t>(подпись)</t>
  </si>
  <si>
    <t>м.п.</t>
  </si>
  <si>
    <t>21-қосымша</t>
  </si>
  <si>
    <t xml:space="preserve"> Бюджеттік бағдарламалардың (кіші бағдарламалардың)
іске асырылуы туралы есеп</t>
  </si>
  <si>
    <t>2018 қаржы жылындағы</t>
  </si>
  <si>
    <t>261 "СҚО әкімдігінің білім басқармасы" КММ</t>
  </si>
  <si>
    <t>071  "Аудандық (облыстық маңызы бар қалалардың) бюджеттеріне жаңартылған білім беру мазмұны бойынша бастауыш, негізгі және жалпы орта білімнің оқу бағдарламаларын іске асыратын білім беру ұйымдарының мұғалімдеріне қосымша ақы төлеуге және жергілікті бюджеттердің қаражаты есебінен шығыстардың осы бағыт бойынша төленген сомаларын өтеуге берілетін ағымдағы нысаналы трансферттер"</t>
  </si>
  <si>
    <t>Бюджеттік бағдарламаның түрі:</t>
  </si>
  <si>
    <t>облыстық</t>
  </si>
  <si>
    <t>мемлекеттік басқару деңгейіне қарай</t>
  </si>
  <si>
    <t>мемлекеттiк функцияларды, өкiлеттiктердi жүзеге асыру және олардан туындайтын мемлекеттiк қызметтердi көрсету</t>
  </si>
  <si>
    <t>мазмұнына қарай</t>
  </si>
  <si>
    <t>жеке</t>
  </si>
  <si>
    <t>іске асыру түріне қарай</t>
  </si>
  <si>
    <t>ағымдағы</t>
  </si>
  <si>
    <t>ағымдағы/даму</t>
  </si>
  <si>
    <r>
      <t xml:space="preserve">Бюджеттік бағдарламаның мақсаты: </t>
    </r>
    <r>
      <rPr>
        <sz val="12"/>
        <rFont val="Times New Roman"/>
        <family val="1"/>
        <charset val="204"/>
      </rPr>
      <t>Жаңа оқу бағдарламаларын енгізу, оқу сауаттылығын, , алынған академиялық білімді тәжірибесін қолдана білу</t>
    </r>
  </si>
  <si>
    <r>
      <t xml:space="preserve">Бюджеттік бағдарламаның сипаттамасы (негіздемесі): </t>
    </r>
    <r>
      <rPr>
        <sz val="12"/>
        <rFont val="Times New Roman"/>
        <family val="1"/>
        <charset val="204"/>
      </rPr>
      <t xml:space="preserve">Жаңартылған білім мазмұнының оқу бағдарламаларын іске асыратын мұғалімдерге арналған шығыстар төлемі </t>
    </r>
  </si>
  <si>
    <t>Бюджеттiк бағдарлама бойынша шығыстар</t>
  </si>
  <si>
    <t>Өлшем бірлігі</t>
  </si>
  <si>
    <t>Жоспар</t>
  </si>
  <si>
    <t>Іс жүзiнде</t>
  </si>
  <si>
    <t>Ауытқуы (4-бағ. - 3-бағ.)</t>
  </si>
  <si>
    <t>Көрсеткіштердің орындалу пайызы (4-бағ./ 3-бағ. х100)</t>
  </si>
  <si>
    <t>Нәтижелерге қол жеткізе алмау/оларды асыра орындау және бюджеттiк бағдарлама қаражатының игерілмеу себептері</t>
  </si>
  <si>
    <t>«Аудандық (облыстық маңызы бар қалалардың) бюджеттеріне жаңартылған білім беру мазмұны бойынша бастауыш, негізгі және жалпы орта білімнің оқу бағдарламаларын іске асыратын білім беру ұйымдарының мұғалімдеріне қосымша ақы төлеуге және жергілікті бюджеттердің қаражаты есебінен шығыстардың осы бағыт бойынша төленген сомаларын өтеуге берілетін ағымдағы нысаналы трансферттер»</t>
  </si>
  <si>
    <t>мың теңге</t>
  </si>
  <si>
    <t>Бюджеттiк бағдарлама бойынша шығыстардың жиыны</t>
  </si>
  <si>
    <t>Бюджеттiк бағдарламаның түпкiлiктi нәтижесі</t>
  </si>
  <si>
    <t xml:space="preserve"> Жаңартылған білім мазмұны бойынша оқу бағдарламаларын іске асыратын мұғалімдердің үлесі:</t>
  </si>
  <si>
    <r>
      <t xml:space="preserve">Бюджеттiк кіші бағдарламаның коды және атауы: </t>
    </r>
    <r>
      <rPr>
        <i/>
        <u/>
        <sz val="12"/>
        <rFont val="Times New Roman"/>
        <family val="1"/>
        <charset val="204"/>
      </rPr>
      <t>011 «Республикалық бюджеттен берілетін трансферттер есебiнен»</t>
    </r>
  </si>
  <si>
    <t>Бюджеттiк кіші бағдарламаның түрі: </t>
  </si>
  <si>
    <t>трансферттер мен бюджеттiк субсидиялар беру</t>
  </si>
  <si>
    <r>
      <t xml:space="preserve">ағымдағы/даму: </t>
    </r>
    <r>
      <rPr>
        <u/>
        <sz val="12"/>
        <rFont val="Times New Roman"/>
        <family val="1"/>
        <charset val="204"/>
      </rPr>
      <t>таратушы</t>
    </r>
  </si>
  <si>
    <r>
      <t xml:space="preserve">Бюджеттік кіші бағдарламаның сипаттамасы (негіздемесі): </t>
    </r>
    <r>
      <rPr>
        <sz val="12"/>
        <rFont val="Times New Roman"/>
        <family val="1"/>
        <charset val="204"/>
      </rPr>
      <t xml:space="preserve">Жаңартылған білім мазмұнының оқу бағдарламаларын іске асыратын мұғалімдерге арналған шығыстар төлемі </t>
    </r>
  </si>
  <si>
    <t>Тікелей нәтиже көрсеткіші :</t>
  </si>
  <si>
    <t>Нәтижелерге қол жеткізе алмау/оларды асыра орындау және бюджеттiк бағдарлама/кіші бағдарлама қаражатының игерілмеу себептері</t>
  </si>
  <si>
    <t xml:space="preserve">Жаңартылған білім мазмұны бойынша бастауыш, негізгі және жалпы орта білім беруде оқу бағдарламаларын іске асыратын мұғалімдер саны </t>
  </si>
  <si>
    <t>Педагогикалық ставкалар</t>
  </si>
  <si>
    <t>Бюджеттiк кіші бағдарлама бойынша шығыстар</t>
  </si>
  <si>
    <t>Ауытқуы (4-бағ.- 3-бағ.)</t>
  </si>
  <si>
    <t xml:space="preserve">Жаңартылған білім мазмұнының оқу бағдарламаларын іске асыратын мұғалімдерге арналған шығыстар төлемі </t>
  </si>
  <si>
    <t>бастау фактісі бойынша үнемдеу</t>
  </si>
  <si>
    <t>Бюджеттік бағдарлама бойынша жалпы шығындар</t>
  </si>
  <si>
    <t>Солтүстік Қазақстан облысы әкімдігінің</t>
  </si>
  <si>
    <t>білім  басқармасының  басшысы</t>
  </si>
  <si>
    <t>Г.Кәрімова</t>
  </si>
  <si>
    <t>(қолы)</t>
  </si>
  <si>
    <t>м.о.</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</si>
</sst>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1" formatCode="_-* #,##0\ _р_._-;\-* #,##0\ _р_._-;_-* &quot;-&quot;\ _р_._-;_-@_-"/>
    <numFmt numFmtId="43" formatCode="_-* #,##0.00\ _р_._-;\-* #,##0.00\ _р_._-;_-* &quot;-&quot;??\ _р_._-;_-@_-"/>
    <numFmt numFmtId="164" formatCode="#,##0.0"/>
    <numFmt numFmtId="165" formatCode="0.0"/>
    <numFmt numFmtId="166" formatCode="_-* ###,0&quot;.&quot;00&quot;$&quot;_-;\-* ###,0&quot;.&quot;00&quot;$&quot;_-;_-* &quot;-&quot;??&quot;$&quot;_-;_-@_-"/>
    <numFmt numFmtId="167" formatCode="_(* ##,#0&quot;.&quot;0_);_(* \(###,0&quot;.&quot;00\);_(* &quot;-&quot;??_);_(@_)"/>
    <numFmt numFmtId="168" formatCode="General_)"/>
    <numFmt numFmtId="169" formatCode="0&quot;.&quot;000"/>
    <numFmt numFmtId="170" formatCode="&quot;fl&quot;#,##0_);\(&quot;fl&quot;#,##0\)"/>
    <numFmt numFmtId="171" formatCode="&quot;fl&quot;#,##0_);[Red]\(&quot;fl&quot;#,##0\)"/>
    <numFmt numFmtId="172" formatCode="&quot;fl&quot;###,0&quot;.&quot;00_);\(&quot;fl&quot;###,0&quot;.&quot;00\)"/>
    <numFmt numFmtId="173" formatCode="000"/>
    <numFmt numFmtId="174" formatCode="_-* #,##0_?_._-;\-* #,##0_?_._-;_-* &quot;-&quot;_?_._-;_-@_-"/>
    <numFmt numFmtId="175" formatCode="_-* ###,0&quot;.&quot;00_?_._-;\-* ###,0&quot;.&quot;00_?_._-;_-* &quot;-&quot;??_?_._-;_-@_-"/>
    <numFmt numFmtId="176" formatCode="&quot;fl&quot;###,0&quot;.&quot;00_);[Red]\(&quot;fl&quot;###,0&quot;.&quot;00\)"/>
    <numFmt numFmtId="177" formatCode="_(&quot;fl&quot;* #,##0_);_(&quot;fl&quot;* \(#,##0\);_(&quot;fl&quot;* &quot;-&quot;_);_(@_)"/>
    <numFmt numFmtId="178" formatCode="_-* #,##0.00_р_._-;\-* #,##0.00_р_._-;_-* &quot;-&quot;??_р_._-;_-@_-"/>
    <numFmt numFmtId="179" formatCode="\€#,##0;&quot;-€&quot;#,##0"/>
  </numFmts>
  <fonts count="66">
    <font>
      <sz val="11"/>
      <color theme="1"/>
      <name val="Calibri"/>
      <family val="2"/>
      <charset val="204"/>
      <scheme val="minor"/>
    </font>
    <font>
      <sz val="11"/>
      <color theme="1"/>
      <name val="Calibri"/>
      <family val="2"/>
      <charset val="204"/>
      <scheme val="minor"/>
    </font>
    <font>
      <sz val="12"/>
      <color theme="1"/>
      <name val="Times New Roman"/>
      <family val="1"/>
      <charset val="204"/>
    </font>
    <font>
      <sz val="12"/>
      <color rgb="FF000000"/>
      <name val="Times New Roman"/>
      <family val="1"/>
      <charset val="204"/>
    </font>
    <font>
      <b/>
      <sz val="12"/>
      <color rgb="FF000000"/>
      <name val="Times New Roman"/>
      <family val="1"/>
      <charset val="204"/>
    </font>
    <font>
      <sz val="11"/>
      <color theme="1"/>
      <name val="Calibri"/>
      <family val="2"/>
      <scheme val="minor"/>
    </font>
    <font>
      <b/>
      <sz val="12"/>
      <name val="Times New Roman"/>
      <family val="1"/>
      <charset val="204"/>
    </font>
    <font>
      <sz val="12"/>
      <name val="Times New Roman"/>
      <family val="1"/>
      <charset val="204"/>
    </font>
    <font>
      <sz val="12"/>
      <color indexed="8"/>
      <name val="Times New Roman"/>
      <family val="1"/>
      <charset val="204"/>
    </font>
    <font>
      <b/>
      <sz val="12"/>
      <color theme="1"/>
      <name val="Times New Roman"/>
      <family val="1"/>
      <charset val="204"/>
    </font>
    <font>
      <sz val="12"/>
      <color rgb="FFFF0000"/>
      <name val="Times New Roman"/>
      <family val="1"/>
      <charset val="204"/>
    </font>
    <font>
      <b/>
      <u/>
      <sz val="12"/>
      <name val="Times New Roman"/>
      <family val="1"/>
      <charset val="204"/>
    </font>
    <font>
      <sz val="10"/>
      <name val="Times New Roman"/>
      <family val="1"/>
      <charset val="204"/>
    </font>
    <font>
      <sz val="12"/>
      <name val="Arial Cyr"/>
      <charset val="204"/>
    </font>
    <font>
      <b/>
      <sz val="11"/>
      <name val="Times New Roman"/>
      <family val="1"/>
      <charset val="204"/>
    </font>
    <font>
      <i/>
      <u/>
      <sz val="12"/>
      <name val="Times New Roman"/>
      <family val="1"/>
      <charset val="204"/>
    </font>
    <font>
      <u/>
      <sz val="12"/>
      <name val="Times New Roman"/>
      <family val="1"/>
      <charset val="204"/>
    </font>
    <font>
      <b/>
      <sz val="8"/>
      <name val="Times New Roman"/>
      <family val="1"/>
      <charset val="204"/>
    </font>
    <font>
      <sz val="10"/>
      <name val="Helv"/>
      <charset val="204"/>
    </font>
    <font>
      <sz val="10"/>
      <name val="Arial Cyr"/>
      <charset val="204"/>
    </font>
    <font>
      <sz val="10"/>
      <name val="Arial"/>
      <family val="2"/>
      <charset val="204"/>
    </font>
    <font>
      <sz val="10"/>
      <name val="Helv"/>
    </font>
    <font>
      <sz val="10"/>
      <name val="Helv"/>
      <family val="2"/>
      <charset val="204"/>
    </font>
    <font>
      <sz val="10"/>
      <name val="Arial"/>
      <family val="2"/>
    </font>
    <font>
      <sz val="10"/>
      <name val="Helv"/>
      <family val="2"/>
    </font>
    <font>
      <sz val="11"/>
      <color indexed="8"/>
      <name val="Calibri"/>
      <family val="2"/>
      <charset val="204"/>
    </font>
    <font>
      <sz val="11"/>
      <color indexed="9"/>
      <name val="Calibri"/>
      <family val="2"/>
      <charset val="204"/>
    </font>
    <font>
      <sz val="11"/>
      <color indexed="20"/>
      <name val="Calibri"/>
      <family val="2"/>
      <charset val="204"/>
    </font>
    <font>
      <sz val="9"/>
      <name val="Times New Roman"/>
      <family val="1"/>
    </font>
    <font>
      <b/>
      <sz val="11"/>
      <color indexed="52"/>
      <name val="Calibri"/>
      <family val="2"/>
      <charset val="204"/>
    </font>
    <font>
      <sz val="12"/>
      <name val="KZ Times New Roman"/>
      <family val="1"/>
      <charset val="204"/>
    </font>
    <font>
      <b/>
      <sz val="11"/>
      <color indexed="9"/>
      <name val="Calibri"/>
      <family val="2"/>
      <charset val="204"/>
    </font>
    <font>
      <sz val="10"/>
      <color indexed="8"/>
      <name val="Arial"/>
      <family val="2"/>
    </font>
    <font>
      <sz val="10"/>
      <name val="MS Sans Serif"/>
      <family val="2"/>
      <charset val="204"/>
    </font>
    <font>
      <i/>
      <sz val="11"/>
      <color indexed="23"/>
      <name val="Calibri"/>
      <family val="2"/>
      <charset val="204"/>
    </font>
    <font>
      <sz val="11"/>
      <color indexed="17"/>
      <name val="Calibri"/>
      <family val="2"/>
      <charset val="204"/>
    </font>
    <font>
      <b/>
      <sz val="12"/>
      <name val="Arial"/>
      <family val="2"/>
    </font>
    <font>
      <b/>
      <sz val="15"/>
      <color indexed="56"/>
      <name val="Calibri"/>
      <family val="2"/>
      <charset val="204"/>
    </font>
    <font>
      <b/>
      <sz val="13"/>
      <color indexed="56"/>
      <name val="Calibri"/>
      <family val="2"/>
      <charset val="204"/>
    </font>
    <font>
      <b/>
      <sz val="11"/>
      <color indexed="56"/>
      <name val="Calibri"/>
      <family val="2"/>
      <charset val="204"/>
    </font>
    <font>
      <b/>
      <sz val="14"/>
      <name val="Arial"/>
      <family val="2"/>
      <charset val="204"/>
    </font>
    <font>
      <b/>
      <sz val="12"/>
      <name val="Arial"/>
      <family val="2"/>
      <charset val="204"/>
    </font>
    <font>
      <i/>
      <sz val="12"/>
      <name val="Arial"/>
      <family val="2"/>
      <charset val="204"/>
    </font>
    <font>
      <sz val="12"/>
      <name val="Arial"/>
      <family val="2"/>
      <charset val="204"/>
    </font>
    <font>
      <b/>
      <sz val="10"/>
      <name val="Arial"/>
      <family val="2"/>
      <charset val="204"/>
    </font>
    <font>
      <i/>
      <sz val="10"/>
      <name val="Arial"/>
      <family val="2"/>
      <charset val="204"/>
    </font>
    <font>
      <u/>
      <sz val="8"/>
      <color indexed="12"/>
      <name val="Times New Roman"/>
      <family val="1"/>
      <charset val="204"/>
    </font>
    <font>
      <sz val="11"/>
      <color indexed="62"/>
      <name val="Calibri"/>
      <family val="2"/>
      <charset val="204"/>
    </font>
    <font>
      <sz val="11"/>
      <color indexed="52"/>
      <name val="Calibri"/>
      <family val="2"/>
      <charset val="204"/>
    </font>
    <font>
      <b/>
      <i/>
      <sz val="12"/>
      <name val="KZ Times New Roman"/>
      <family val="1"/>
      <charset val="204"/>
    </font>
    <font>
      <b/>
      <sz val="12"/>
      <name val="KZ Times New Roman"/>
      <family val="1"/>
      <charset val="204"/>
    </font>
    <font>
      <sz val="10"/>
      <name val="KZ Times New Roman"/>
      <family val="1"/>
      <charset val="204"/>
    </font>
    <font>
      <sz val="11"/>
      <color indexed="60"/>
      <name val="Calibri"/>
      <family val="2"/>
      <charset val="204"/>
    </font>
    <font>
      <b/>
      <i/>
      <sz val="10"/>
      <name val="Arial"/>
      <family val="2"/>
      <charset val="204"/>
    </font>
    <font>
      <b/>
      <sz val="11"/>
      <color indexed="63"/>
      <name val="Calibri"/>
      <family val="2"/>
      <charset val="204"/>
    </font>
    <font>
      <sz val="10"/>
      <color indexed="8"/>
      <name val="Arial"/>
      <family val="2"/>
      <charset val="204"/>
    </font>
    <font>
      <sz val="8"/>
      <color indexed="8"/>
      <name val="Arial"/>
      <family val="2"/>
      <charset val="204"/>
    </font>
    <font>
      <b/>
      <sz val="8"/>
      <color indexed="8"/>
      <name val="Arial"/>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12"/>
      <color indexed="9"/>
      <name val="KZ Times New Roman"/>
      <family val="1"/>
      <charset val="204"/>
    </font>
    <font>
      <sz val="10"/>
      <name val="Arial Cyr"/>
      <family val="2"/>
      <charset val="204"/>
    </font>
    <font>
      <sz val="14"/>
      <color theme="1"/>
      <name val="Times New Roman"/>
      <family val="2"/>
      <charset val="204"/>
    </font>
    <font>
      <sz val="14"/>
      <color indexed="8"/>
      <name val="Times New Roman"/>
      <family val="2"/>
      <charset val="204"/>
    </font>
    <font>
      <sz val="10"/>
      <name val="Arial Cyr"/>
    </font>
  </fonts>
  <fills count="2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3"/>
      </patternFill>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rgb="FFCFCFCF"/>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64"/>
      </left>
      <right/>
      <top/>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731">
    <xf numFmtId="0" fontId="0" fillId="0" borderId="0"/>
    <xf numFmtId="0" fontId="5" fillId="0" borderId="0"/>
    <xf numFmtId="0" fontId="1" fillId="0" borderId="0"/>
    <xf numFmtId="0" fontId="5" fillId="0" borderId="0"/>
    <xf numFmtId="0" fontId="1" fillId="0" borderId="0"/>
    <xf numFmtId="0" fontId="5" fillId="0" borderId="0"/>
    <xf numFmtId="0" fontId="1" fillId="0" borderId="0"/>
    <xf numFmtId="0" fontId="18" fillId="0" borderId="0"/>
    <xf numFmtId="0" fontId="18" fillId="0" borderId="0"/>
    <xf numFmtId="0" fontId="18" fillId="0" borderId="0"/>
    <xf numFmtId="0" fontId="18" fillId="0" borderId="0"/>
    <xf numFmtId="0" fontId="19" fillId="0" borderId="0">
      <alignment horizont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1" fillId="0" borderId="0"/>
    <xf numFmtId="0" fontId="19" fillId="0" borderId="0">
      <alignment horizontal="center"/>
    </xf>
    <xf numFmtId="0" fontId="20" fillId="0" borderId="0"/>
    <xf numFmtId="0" fontId="22" fillId="0" borderId="0"/>
    <xf numFmtId="0" fontId="19" fillId="0" borderId="0">
      <alignment horizontal="center"/>
    </xf>
    <xf numFmtId="0" fontId="19" fillId="0" borderId="0">
      <alignment horizontal="center"/>
    </xf>
    <xf numFmtId="0" fontId="20" fillId="0" borderId="0"/>
    <xf numFmtId="0" fontId="22" fillId="0" borderId="0"/>
    <xf numFmtId="0" fontId="18" fillId="0" borderId="0"/>
    <xf numFmtId="0" fontId="18" fillId="0" borderId="0"/>
    <xf numFmtId="0" fontId="18" fillId="0" borderId="0"/>
    <xf numFmtId="0" fontId="21" fillId="0" borderId="0"/>
    <xf numFmtId="0" fontId="23" fillId="0" borderId="0"/>
    <xf numFmtId="0" fontId="24" fillId="0" borderId="0"/>
    <xf numFmtId="0" fontId="18" fillId="0" borderId="0"/>
    <xf numFmtId="0" fontId="18" fillId="0" borderId="0"/>
    <xf numFmtId="0" fontId="18" fillId="0" borderId="0"/>
    <xf numFmtId="0" fontId="21" fillId="0" borderId="0"/>
    <xf numFmtId="0" fontId="18"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9" fillId="0" borderId="0">
      <alignment horizontal="center"/>
    </xf>
    <xf numFmtId="0" fontId="18" fillId="0" borderId="0"/>
    <xf numFmtId="0" fontId="18" fillId="0" borderId="0"/>
    <xf numFmtId="0" fontId="18" fillId="0" borderId="0"/>
    <xf numFmtId="0" fontId="18" fillId="0" borderId="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6" fillId="13"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166" fontId="20" fillId="0" borderId="0" applyFont="0" applyFill="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20" borderId="0" applyNumberFormat="0" applyBorder="0" applyAlignment="0" applyProtection="0"/>
    <xf numFmtId="0" fontId="27" fillId="4" borderId="0" applyNumberFormat="0" applyBorder="0" applyAlignment="0" applyProtection="0"/>
    <xf numFmtId="167" fontId="28" fillId="0" borderId="0" applyFill="0" applyBorder="0" applyAlignment="0"/>
    <xf numFmtId="168" fontId="28" fillId="0" borderId="0" applyFill="0" applyBorder="0" applyAlignment="0"/>
    <xf numFmtId="169" fontId="28" fillId="0" borderId="0" applyFill="0" applyBorder="0" applyAlignment="0"/>
    <xf numFmtId="170" fontId="28" fillId="0" borderId="0" applyFill="0" applyBorder="0" applyAlignment="0"/>
    <xf numFmtId="171" fontId="28" fillId="0" borderId="0" applyFill="0" applyBorder="0" applyAlignment="0"/>
    <xf numFmtId="167" fontId="28" fillId="0" borderId="0" applyFill="0" applyBorder="0" applyAlignment="0"/>
    <xf numFmtId="172" fontId="28" fillId="0" borderId="0" applyFill="0" applyBorder="0" applyAlignment="0"/>
    <xf numFmtId="168" fontId="28" fillId="0" borderId="0" applyFill="0" applyBorder="0" applyAlignment="0"/>
    <xf numFmtId="0" fontId="29" fillId="21" borderId="10" applyNumberFormat="0" applyAlignment="0" applyProtection="0"/>
    <xf numFmtId="0" fontId="30" fillId="0" borderId="11">
      <alignment horizontal="left" vertical="top" wrapText="1"/>
    </xf>
    <xf numFmtId="173" fontId="30" fillId="0" borderId="11">
      <alignment horizontal="center" vertical="top" wrapText="1"/>
    </xf>
    <xf numFmtId="173" fontId="30" fillId="0" borderId="11">
      <alignment horizontal="center" vertical="top" wrapText="1"/>
    </xf>
    <xf numFmtId="0" fontId="31" fillId="22" borderId="12" applyNumberFormat="0" applyAlignment="0" applyProtection="0"/>
    <xf numFmtId="0" fontId="30" fillId="0" borderId="0">
      <alignment horizontal="left" vertical="top" wrapText="1"/>
    </xf>
    <xf numFmtId="0" fontId="23" fillId="0" borderId="0" applyFont="0" applyFill="0" applyBorder="0" applyAlignment="0" applyProtection="0"/>
    <xf numFmtId="167" fontId="28" fillId="0" borderId="0" applyFont="0" applyFill="0" applyBorder="0" applyAlignment="0" applyProtection="0"/>
    <xf numFmtId="0" fontId="28" fillId="0" borderId="0" applyFont="0" applyFill="0" applyBorder="0" applyAlignment="0" applyProtection="0"/>
    <xf numFmtId="0" fontId="23" fillId="0" borderId="0" applyFont="0" applyFill="0" applyBorder="0" applyAlignment="0" applyProtection="0"/>
    <xf numFmtId="168" fontId="28" fillId="0" borderId="0" applyFont="0" applyFill="0" applyBorder="0" applyAlignment="0" applyProtection="0"/>
    <xf numFmtId="172" fontId="28" fillId="0" borderId="0" applyFont="0" applyFill="0" applyBorder="0" applyAlignment="0" applyProtection="0"/>
    <xf numFmtId="14" fontId="32" fillId="0" borderId="0" applyFill="0" applyBorder="0" applyAlignment="0"/>
    <xf numFmtId="38" fontId="33" fillId="0" borderId="13">
      <alignment vertical="center"/>
    </xf>
    <xf numFmtId="167" fontId="28" fillId="0" borderId="0" applyFill="0" applyBorder="0" applyAlignment="0"/>
    <xf numFmtId="168" fontId="28" fillId="0" borderId="0" applyFill="0" applyBorder="0" applyAlignment="0"/>
    <xf numFmtId="167" fontId="28" fillId="0" borderId="0" applyFill="0" applyBorder="0" applyAlignment="0"/>
    <xf numFmtId="172" fontId="28" fillId="0" borderId="0" applyFill="0" applyBorder="0" applyAlignment="0"/>
    <xf numFmtId="168" fontId="28" fillId="0" borderId="0" applyFill="0" applyBorder="0" applyAlignment="0"/>
    <xf numFmtId="0" fontId="34" fillId="0" borderId="0" applyNumberFormat="0" applyFill="0" applyBorder="0" applyAlignment="0" applyProtection="0"/>
    <xf numFmtId="0" fontId="20" fillId="0" borderId="0"/>
    <xf numFmtId="0" fontId="35" fillId="5" borderId="0" applyNumberFormat="0" applyBorder="0" applyAlignment="0" applyProtection="0"/>
    <xf numFmtId="0" fontId="36" fillId="0" borderId="14" applyNumberFormat="0" applyAlignment="0" applyProtection="0">
      <alignment horizontal="left" vertical="center"/>
    </xf>
    <xf numFmtId="0" fontId="36" fillId="0" borderId="15">
      <alignment horizontal="left" vertical="center"/>
    </xf>
    <xf numFmtId="0" fontId="37" fillId="0" borderId="16"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0" applyNumberFormat="0" applyFill="0" applyBorder="0" applyAlignment="0" applyProtection="0"/>
    <xf numFmtId="0" fontId="40" fillId="0" borderId="0"/>
    <xf numFmtId="0" fontId="41" fillId="0" borderId="0"/>
    <xf numFmtId="0" fontId="42" fillId="0" borderId="0"/>
    <xf numFmtId="0" fontId="43" fillId="0" borderId="0"/>
    <xf numFmtId="0" fontId="44" fillId="0" borderId="0"/>
    <xf numFmtId="0" fontId="45" fillId="0" borderId="0"/>
    <xf numFmtId="0" fontId="20" fillId="0" borderId="0">
      <alignment horizontal="center"/>
    </xf>
    <xf numFmtId="0" fontId="46" fillId="0" borderId="0" applyNumberFormat="0" applyFill="0" applyBorder="0" applyAlignment="0" applyProtection="0">
      <alignment vertical="top"/>
      <protection locked="0"/>
    </xf>
    <xf numFmtId="0" fontId="19" fillId="0" borderId="0"/>
    <xf numFmtId="0" fontId="47" fillId="8" borderId="10" applyNumberFormat="0" applyAlignment="0" applyProtection="0"/>
    <xf numFmtId="167" fontId="28" fillId="0" borderId="0" applyFill="0" applyBorder="0" applyAlignment="0"/>
    <xf numFmtId="168" fontId="28" fillId="0" borderId="0" applyFill="0" applyBorder="0" applyAlignment="0"/>
    <xf numFmtId="167" fontId="28" fillId="0" borderId="0" applyFill="0" applyBorder="0" applyAlignment="0"/>
    <xf numFmtId="172" fontId="28" fillId="0" borderId="0" applyFill="0" applyBorder="0" applyAlignment="0"/>
    <xf numFmtId="168" fontId="28" fillId="0" borderId="0" applyFill="0" applyBorder="0" applyAlignment="0"/>
    <xf numFmtId="0" fontId="48" fillId="0" borderId="19" applyNumberFormat="0" applyFill="0" applyAlignment="0" applyProtection="0"/>
    <xf numFmtId="0" fontId="20" fillId="0" borderId="0">
      <alignment horizontal="center"/>
    </xf>
    <xf numFmtId="0" fontId="49" fillId="23" borderId="11">
      <alignment horizontal="left" vertical="top" wrapText="1"/>
    </xf>
    <xf numFmtId="0" fontId="50" fillId="0" borderId="11">
      <alignment horizontal="left" vertical="top" wrapText="1"/>
    </xf>
    <xf numFmtId="0" fontId="30" fillId="0" borderId="11">
      <alignment horizontal="left" vertical="top" wrapText="1"/>
    </xf>
    <xf numFmtId="0" fontId="51" fillId="0" borderId="11">
      <alignment horizontal="left" vertical="top" wrapText="1"/>
    </xf>
    <xf numFmtId="0" fontId="52" fillId="24" borderId="0" applyNumberFormat="0" applyBorder="0" applyAlignment="0" applyProtection="0"/>
    <xf numFmtId="0" fontId="20" fillId="0" borderId="0"/>
    <xf numFmtId="0" fontId="20" fillId="0" borderId="0"/>
    <xf numFmtId="174" fontId="20" fillId="0" borderId="0" applyFont="0" applyFill="0" applyBorder="0" applyAlignment="0" applyProtection="0"/>
    <xf numFmtId="175" fontId="20" fillId="0" borderId="0" applyFont="0" applyFill="0" applyBorder="0" applyAlignment="0" applyProtection="0"/>
    <xf numFmtId="0" fontId="20" fillId="0" borderId="0"/>
    <xf numFmtId="0" fontId="53" fillId="0" borderId="0"/>
    <xf numFmtId="0" fontId="54" fillId="21" borderId="20" applyNumberFormat="0" applyAlignment="0" applyProtection="0"/>
    <xf numFmtId="171" fontId="28" fillId="0" borderId="0" applyFont="0" applyFill="0" applyBorder="0" applyAlignment="0" applyProtection="0"/>
    <xf numFmtId="0" fontId="28" fillId="0" borderId="0" applyFont="0" applyFill="0" applyBorder="0" applyAlignment="0" applyProtection="0"/>
    <xf numFmtId="176" fontId="28" fillId="0" borderId="0" applyFont="0" applyFill="0" applyBorder="0" applyAlignment="0" applyProtection="0"/>
    <xf numFmtId="167" fontId="28" fillId="0" borderId="0" applyFill="0" applyBorder="0" applyAlignment="0"/>
    <xf numFmtId="168" fontId="28" fillId="0" borderId="0" applyFill="0" applyBorder="0" applyAlignment="0"/>
    <xf numFmtId="167" fontId="28" fillId="0" borderId="0" applyFill="0" applyBorder="0" applyAlignment="0"/>
    <xf numFmtId="172" fontId="28" fillId="0" borderId="0" applyFill="0" applyBorder="0" applyAlignment="0"/>
    <xf numFmtId="168" fontId="28" fillId="0" borderId="0" applyFill="0" applyBorder="0" applyAlignment="0"/>
    <xf numFmtId="0" fontId="20" fillId="0" borderId="0"/>
    <xf numFmtId="0" fontId="55" fillId="0" borderId="0">
      <alignment horizontal="left" vertical="top"/>
    </xf>
    <xf numFmtId="0" fontId="55" fillId="0" borderId="0">
      <alignment horizontal="right" vertical="top"/>
    </xf>
    <xf numFmtId="0" fontId="56" fillId="0" borderId="0">
      <alignment horizontal="right" vertical="top"/>
    </xf>
    <xf numFmtId="0" fontId="57" fillId="0" borderId="0">
      <alignment horizontal="center" vertical="center" textRotation="90"/>
    </xf>
    <xf numFmtId="0" fontId="57" fillId="0" borderId="0">
      <alignment horizontal="center" vertical="center"/>
    </xf>
    <xf numFmtId="0" fontId="57" fillId="0" borderId="0">
      <alignment horizontal="left" vertical="top"/>
    </xf>
    <xf numFmtId="0" fontId="56" fillId="0" borderId="0">
      <alignment horizontal="left" vertical="top"/>
    </xf>
    <xf numFmtId="0" fontId="56" fillId="0" borderId="0">
      <alignment horizontal="left" vertical="top"/>
    </xf>
    <xf numFmtId="0" fontId="56" fillId="0" borderId="0">
      <alignment horizontal="left" vertical="top"/>
    </xf>
    <xf numFmtId="0" fontId="57" fillId="0" borderId="0">
      <alignment horizontal="right" vertical="top"/>
    </xf>
    <xf numFmtId="0" fontId="56" fillId="0" borderId="0">
      <alignment horizontal="right" vertical="top"/>
    </xf>
    <xf numFmtId="49" fontId="32" fillId="0" borderId="0" applyFill="0" applyBorder="0" applyAlignment="0"/>
    <xf numFmtId="176" fontId="28" fillId="0" borderId="0" applyFill="0" applyBorder="0" applyAlignment="0"/>
    <xf numFmtId="177" fontId="28" fillId="0" borderId="0" applyFill="0" applyBorder="0" applyAlignment="0"/>
    <xf numFmtId="0" fontId="58" fillId="0" borderId="0" applyNumberFormat="0" applyFill="0" applyBorder="0" applyAlignment="0" applyProtection="0"/>
    <xf numFmtId="0" fontId="59" fillId="0" borderId="21" applyNumberFormat="0" applyFill="0" applyAlignment="0" applyProtection="0"/>
    <xf numFmtId="0" fontId="20" fillId="0" borderId="0"/>
    <xf numFmtId="0" fontId="20" fillId="0" borderId="0">
      <alignment horizontal="center" textRotation="90"/>
    </xf>
    <xf numFmtId="0" fontId="60" fillId="0" borderId="0" applyNumberFormat="0" applyFill="0" applyBorder="0" applyAlignment="0" applyProtection="0"/>
    <xf numFmtId="173" fontId="61" fillId="0" borderId="11">
      <alignment horizontal="center" vertical="top" wrapText="1"/>
    </xf>
    <xf numFmtId="173" fontId="61" fillId="0" borderId="11">
      <alignment horizontal="center" vertical="top" wrapText="1"/>
    </xf>
    <xf numFmtId="165" fontId="25"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0" fontId="19" fillId="0" borderId="0"/>
    <xf numFmtId="0" fontId="5" fillId="0" borderId="0"/>
    <xf numFmtId="0" fontId="5" fillId="0" borderId="0"/>
    <xf numFmtId="0" fontId="5" fillId="0" borderId="0"/>
    <xf numFmtId="0" fontId="5" fillId="0" borderId="0"/>
    <xf numFmtId="0" fontId="5" fillId="0" borderId="0"/>
    <xf numFmtId="0" fontId="1" fillId="0" borderId="0"/>
    <xf numFmtId="0" fontId="1" fillId="0" borderId="0"/>
    <xf numFmtId="0" fontId="1" fillId="0" borderId="0"/>
    <xf numFmtId="0" fontId="1" fillId="0" borderId="0"/>
    <xf numFmtId="0" fontId="62" fillId="0" borderId="0"/>
    <xf numFmtId="0" fontId="1" fillId="0" borderId="0"/>
    <xf numFmtId="0" fontId="25" fillId="0" borderId="0"/>
    <xf numFmtId="0" fontId="25" fillId="0" borderId="0"/>
    <xf numFmtId="0" fontId="25" fillId="0" borderId="0"/>
    <xf numFmtId="0" fontId="25" fillId="0" borderId="0"/>
    <xf numFmtId="0" fontId="1" fillId="0" borderId="0"/>
    <xf numFmtId="0" fontId="1" fillId="0" borderId="0"/>
    <xf numFmtId="0" fontId="1" fillId="0" borderId="0"/>
    <xf numFmtId="0" fontId="1" fillId="0" borderId="0"/>
    <xf numFmtId="0" fontId="1" fillId="0" borderId="0"/>
    <xf numFmtId="0" fontId="25" fillId="0" borderId="0"/>
    <xf numFmtId="0" fontId="1" fillId="0" borderId="0"/>
    <xf numFmtId="0" fontId="1" fillId="0" borderId="0"/>
    <xf numFmtId="0" fontId="1" fillId="0" borderId="0"/>
    <xf numFmtId="0" fontId="25" fillId="0" borderId="0"/>
    <xf numFmtId="0" fontId="25" fillId="0" borderId="0"/>
    <xf numFmtId="0" fontId="1" fillId="0" borderId="0"/>
    <xf numFmtId="0" fontId="1" fillId="0" borderId="0"/>
    <xf numFmtId="0" fontId="25" fillId="0" borderId="0">
      <alignment horizontal="center"/>
    </xf>
    <xf numFmtId="0" fontId="25" fillId="0" borderId="0"/>
    <xf numFmtId="0" fontId="25" fillId="0" borderId="0"/>
    <xf numFmtId="0" fontId="5" fillId="0" borderId="0"/>
    <xf numFmtId="0" fontId="63" fillId="0" borderId="0"/>
    <xf numFmtId="0" fontId="20" fillId="0" borderId="0"/>
    <xf numFmtId="0" fontId="64" fillId="0" borderId="0"/>
    <xf numFmtId="0" fontId="19" fillId="0" borderId="0"/>
    <xf numFmtId="0" fontId="20" fillId="0" borderId="0"/>
    <xf numFmtId="0" fontId="1" fillId="0" borderId="0"/>
    <xf numFmtId="0" fontId="20" fillId="0" borderId="0">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0" fontId="25" fillId="0" borderId="0"/>
    <xf numFmtId="0" fontId="20" fillId="0" borderId="0">
      <alignment horizontal="center"/>
    </xf>
    <xf numFmtId="0" fontId="20" fillId="0" borderId="0">
      <alignment horizontal="center"/>
    </xf>
    <xf numFmtId="0" fontId="20" fillId="0" borderId="0"/>
    <xf numFmtId="0" fontId="25" fillId="0" borderId="0"/>
    <xf numFmtId="0" fontId="7" fillId="0" borderId="0"/>
    <xf numFmtId="0" fontId="7" fillId="0" borderId="0"/>
    <xf numFmtId="0" fontId="1" fillId="0" borderId="0"/>
    <xf numFmtId="0" fontId="7" fillId="0" borderId="0"/>
    <xf numFmtId="0" fontId="5"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xf numFmtId="9" fontId="19" fillId="0" borderId="0" applyFont="0" applyFill="0" applyBorder="0" applyAlignment="0" applyProtection="0"/>
    <xf numFmtId="9" fontId="64" fillId="0" borderId="0" applyFont="0" applyFill="0" applyBorder="0" applyAlignment="0" applyProtection="0"/>
    <xf numFmtId="9" fontId="1" fillId="0" borderId="0" applyFont="0" applyFill="0" applyBorder="0" applyAlignment="0" applyProtection="0"/>
    <xf numFmtId="0" fontId="19" fillId="0" borderId="0">
      <alignment horizontal="center"/>
    </xf>
    <xf numFmtId="0" fontId="19" fillId="0" borderId="0">
      <alignment horizontal="center"/>
    </xf>
    <xf numFmtId="0" fontId="18" fillId="0" borderId="0"/>
    <xf numFmtId="0" fontId="19" fillId="0" borderId="0">
      <alignment horizontal="center"/>
    </xf>
    <xf numFmtId="0" fontId="19" fillId="0" borderId="0">
      <alignment horizontal="center"/>
    </xf>
    <xf numFmtId="0" fontId="19" fillId="0" borderId="0">
      <alignment horizontal="center"/>
    </xf>
    <xf numFmtId="0" fontId="18" fillId="0" borderId="0"/>
    <xf numFmtId="41" fontId="65" fillId="0" borderId="0" applyFont="0" applyFill="0" applyBorder="0" applyAlignment="0" applyProtection="0"/>
    <xf numFmtId="43" fontId="6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20"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9" fontId="23" fillId="0" borderId="0" applyFill="0" applyBorder="0" applyAlignment="0" applyProtection="0"/>
    <xf numFmtId="178" fontId="25"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cellStyleXfs>
  <cellXfs count="97">
    <xf numFmtId="0" fontId="0" fillId="0" borderId="0" xfId="0"/>
    <xf numFmtId="0" fontId="2" fillId="0" borderId="0" xfId="0" applyFont="1"/>
    <xf numFmtId="0" fontId="3" fillId="0" borderId="0" xfId="0" applyFont="1" applyBorder="1" applyAlignment="1">
      <alignment vertical="top" wrapText="1"/>
    </xf>
    <xf numFmtId="0" fontId="3" fillId="0" borderId="0" xfId="0" applyFont="1" applyBorder="1" applyAlignment="1">
      <alignment horizontal="right" vertical="top" wrapText="1"/>
    </xf>
    <xf numFmtId="0" fontId="3" fillId="0" borderId="0" xfId="0" applyFont="1"/>
    <xf numFmtId="0" fontId="4" fillId="0" borderId="0" xfId="0" applyFont="1" applyAlignment="1">
      <alignment horizontal="center"/>
    </xf>
    <xf numFmtId="0" fontId="4" fillId="0" borderId="0" xfId="0" applyFont="1" applyAlignment="1"/>
    <xf numFmtId="0" fontId="3" fillId="0" borderId="0" xfId="0" applyFont="1" applyAlignment="1">
      <alignment horizontal="left"/>
    </xf>
    <xf numFmtId="0" fontId="3" fillId="0" borderId="0" xfId="0" applyFont="1" applyAlignment="1"/>
    <xf numFmtId="0" fontId="3" fillId="0" borderId="0" xfId="0" applyFont="1" applyAlignment="1">
      <alignment horizontal="left" vertical="center" wrapText="1"/>
    </xf>
    <xf numFmtId="0" fontId="3" fillId="0" borderId="0" xfId="0" applyFont="1" applyAlignment="1">
      <alignment wrapText="1"/>
    </xf>
    <xf numFmtId="0" fontId="6" fillId="0" borderId="0" xfId="1" applyFont="1" applyFill="1" applyAlignment="1"/>
    <xf numFmtId="0" fontId="6" fillId="0" borderId="0" xfId="1" applyFont="1" applyFill="1" applyBorder="1" applyAlignment="1">
      <alignment vertical="center"/>
    </xf>
    <xf numFmtId="0" fontId="7" fillId="0" borderId="0" xfId="1" applyFont="1" applyFill="1" applyBorder="1" applyAlignment="1">
      <alignment vertical="center"/>
    </xf>
    <xf numFmtId="0" fontId="7" fillId="0" borderId="0" xfId="1" applyFont="1" applyFill="1" applyAlignment="1">
      <alignment vertical="center"/>
    </xf>
    <xf numFmtId="0" fontId="6" fillId="0" borderId="0" xfId="0" applyFont="1" applyAlignment="1">
      <alignment horizontal="left" vertical="center" wrapText="1"/>
    </xf>
    <xf numFmtId="0" fontId="6" fillId="0" borderId="0" xfId="0" applyFont="1" applyAlignment="1">
      <alignment vertical="center" wrapText="1"/>
    </xf>
    <xf numFmtId="0" fontId="6" fillId="0" borderId="1" xfId="0" applyFont="1" applyBorder="1" applyAlignment="1">
      <alignment horizontal="left" vertical="center" wrapText="1"/>
    </xf>
    <xf numFmtId="0" fontId="6" fillId="0" borderId="0" xfId="0" applyFont="1" applyBorder="1" applyAlignment="1">
      <alignment vertical="center" wrapText="1"/>
    </xf>
    <xf numFmtId="0" fontId="4" fillId="0" borderId="2" xfId="0" applyFont="1" applyBorder="1" applyAlignment="1">
      <alignment horizontal="center" vertical="center" wrapText="1"/>
    </xf>
    <xf numFmtId="0" fontId="2" fillId="0" borderId="0" xfId="0" applyFon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164" fontId="8" fillId="0" borderId="2" xfId="1" applyNumberFormat="1" applyFont="1" applyFill="1" applyBorder="1" applyAlignment="1">
      <alignment horizontal="center" vertical="center" wrapText="1"/>
    </xf>
    <xf numFmtId="164" fontId="7" fillId="0" borderId="2" xfId="1" applyNumberFormat="1" applyFont="1" applyFill="1" applyBorder="1" applyAlignment="1">
      <alignment horizontal="center" vertical="center" wrapText="1"/>
    </xf>
    <xf numFmtId="0" fontId="2" fillId="0" borderId="2" xfId="0" applyFont="1" applyBorder="1" applyAlignment="1">
      <alignment vertical="center" wrapText="1"/>
    </xf>
    <xf numFmtId="0" fontId="6" fillId="2" borderId="2" xfId="2" applyFont="1" applyFill="1" applyBorder="1" applyAlignment="1">
      <alignment vertical="center" wrapText="1"/>
    </xf>
    <xf numFmtId="164" fontId="6" fillId="0" borderId="2" xfId="0" applyNumberFormat="1" applyFont="1" applyBorder="1" applyAlignment="1">
      <alignment wrapText="1"/>
    </xf>
    <xf numFmtId="164" fontId="9" fillId="0" borderId="2" xfId="0" applyNumberFormat="1" applyFont="1" applyBorder="1" applyAlignment="1">
      <alignment wrapText="1"/>
    </xf>
    <xf numFmtId="164" fontId="9" fillId="0" borderId="0" xfId="0" applyNumberFormat="1" applyFont="1" applyBorder="1"/>
    <xf numFmtId="0" fontId="4" fillId="0" borderId="2" xfId="0" applyFont="1" applyBorder="1" applyAlignment="1">
      <alignment wrapText="1"/>
    </xf>
    <xf numFmtId="0" fontId="2" fillId="0" borderId="2" xfId="0" applyFont="1" applyBorder="1" applyAlignment="1">
      <alignment horizontal="center" vertical="center" wrapText="1"/>
    </xf>
    <xf numFmtId="164" fontId="10" fillId="0" borderId="2" xfId="0" applyNumberFormat="1" applyFont="1" applyBorder="1" applyAlignment="1">
      <alignment wrapText="1"/>
    </xf>
    <xf numFmtId="164" fontId="2" fillId="0" borderId="2" xfId="0" applyNumberFormat="1" applyFont="1" applyBorder="1" applyAlignment="1">
      <alignment wrapText="1"/>
    </xf>
    <xf numFmtId="164" fontId="2" fillId="0" borderId="0" xfId="0" applyNumberFormat="1" applyFont="1" applyBorder="1"/>
    <xf numFmtId="0" fontId="7" fillId="0" borderId="2" xfId="0" applyFont="1" applyBorder="1" applyAlignment="1">
      <alignment vertical="center" wrapText="1"/>
    </xf>
    <xf numFmtId="0" fontId="2" fillId="0" borderId="2" xfId="0" applyFont="1" applyBorder="1" applyAlignment="1">
      <alignment horizontal="center" vertical="center"/>
    </xf>
    <xf numFmtId="0" fontId="7" fillId="0" borderId="2" xfId="0" applyFont="1" applyBorder="1" applyAlignment="1">
      <alignment horizontal="center" vertical="center"/>
    </xf>
    <xf numFmtId="165" fontId="2" fillId="0" borderId="2" xfId="0" applyNumberFormat="1" applyFont="1" applyBorder="1" applyAlignment="1">
      <alignment horizontal="center" vertical="center"/>
    </xf>
    <xf numFmtId="0" fontId="2" fillId="0" borderId="2" xfId="0" applyFont="1" applyBorder="1" applyAlignment="1">
      <alignment horizontal="left" vertical="center" wrapText="1"/>
    </xf>
    <xf numFmtId="0" fontId="2" fillId="0" borderId="0" xfId="0" applyFont="1" applyBorder="1" applyAlignment="1">
      <alignment wrapText="1"/>
    </xf>
    <xf numFmtId="0" fontId="2" fillId="0" borderId="0" xfId="0" applyFont="1" applyBorder="1"/>
    <xf numFmtId="0" fontId="6" fillId="0" borderId="3" xfId="3" applyFont="1" applyFill="1" applyBorder="1" applyAlignment="1">
      <alignment horizontal="left" vertical="center" wrapText="1"/>
    </xf>
    <xf numFmtId="0" fontId="11" fillId="0" borderId="0" xfId="3" applyFont="1" applyFill="1" applyBorder="1" applyAlignment="1">
      <alignment vertical="center" wrapText="1"/>
    </xf>
    <xf numFmtId="0" fontId="6" fillId="0" borderId="0" xfId="3" applyFont="1" applyFill="1" applyAlignment="1">
      <alignment vertical="center"/>
    </xf>
    <xf numFmtId="0" fontId="5" fillId="0" borderId="0" xfId="3"/>
    <xf numFmtId="0" fontId="7" fillId="0" borderId="0" xfId="3" applyFont="1" applyFill="1" applyAlignment="1">
      <alignment vertical="center"/>
    </xf>
    <xf numFmtId="0" fontId="6" fillId="0" borderId="1" xfId="3" applyFont="1" applyFill="1" applyBorder="1" applyAlignment="1">
      <alignment horizontal="left" vertical="center" wrapText="1"/>
    </xf>
    <xf numFmtId="0" fontId="6" fillId="0" borderId="0" xfId="3" applyFont="1" applyFill="1" applyBorder="1" applyAlignment="1">
      <alignment horizontal="left" vertical="center" wrapText="1"/>
    </xf>
    <xf numFmtId="0" fontId="3" fillId="0" borderId="2" xfId="0" applyFont="1" applyBorder="1" applyAlignment="1">
      <alignment horizontal="center" wrapText="1"/>
    </xf>
    <xf numFmtId="0" fontId="7" fillId="0" borderId="2" xfId="4" applyFont="1" applyFill="1" applyBorder="1" applyAlignment="1">
      <alignment vertical="center" wrapText="1"/>
    </xf>
    <xf numFmtId="0" fontId="7" fillId="0" borderId="2" xfId="4" applyFont="1" applyFill="1" applyBorder="1" applyAlignment="1">
      <alignment horizontal="center" vertical="center" wrapText="1"/>
    </xf>
    <xf numFmtId="3" fontId="7" fillId="0" borderId="2" xfId="5" applyNumberFormat="1" applyFont="1" applyFill="1" applyBorder="1" applyAlignment="1">
      <alignment horizontal="center" vertical="center" wrapText="1"/>
    </xf>
    <xf numFmtId="3" fontId="2" fillId="0" borderId="2" xfId="0" applyNumberFormat="1" applyFont="1" applyBorder="1" applyAlignment="1">
      <alignment horizontal="center" vertical="center" wrapText="1"/>
    </xf>
    <xf numFmtId="165" fontId="2" fillId="0" borderId="2" xfId="0" applyNumberFormat="1" applyFont="1" applyBorder="1" applyAlignment="1">
      <alignment horizontal="center" vertical="center" wrapText="1"/>
    </xf>
    <xf numFmtId="0" fontId="2" fillId="0" borderId="4" xfId="0" applyFont="1" applyBorder="1" applyAlignment="1">
      <alignment vertical="center" wrapText="1"/>
    </xf>
    <xf numFmtId="0" fontId="4" fillId="0" borderId="2" xfId="0" applyFont="1" applyBorder="1" applyAlignment="1">
      <alignment horizontal="center" vertical="center" wrapText="1"/>
    </xf>
    <xf numFmtId="0" fontId="7" fillId="0" borderId="5" xfId="4" applyFont="1" applyFill="1" applyBorder="1" applyAlignment="1">
      <alignment vertical="center" wrapText="1"/>
    </xf>
    <xf numFmtId="164" fontId="2" fillId="0" borderId="2" xfId="0" applyNumberFormat="1" applyFont="1" applyBorder="1" applyAlignment="1">
      <alignment vertical="center" wrapText="1"/>
    </xf>
    <xf numFmtId="164" fontId="3" fillId="0" borderId="2" xfId="0" applyNumberFormat="1" applyFont="1" applyBorder="1" applyAlignment="1">
      <alignment horizontal="center" vertical="center" wrapText="1"/>
    </xf>
    <xf numFmtId="164" fontId="9" fillId="0" borderId="2" xfId="0" applyNumberFormat="1" applyFont="1" applyBorder="1" applyAlignment="1">
      <alignment vertical="center" wrapText="1"/>
    </xf>
    <xf numFmtId="0" fontId="9" fillId="0" borderId="2" xfId="0" applyFont="1" applyBorder="1" applyAlignment="1">
      <alignment wrapText="1"/>
    </xf>
    <xf numFmtId="0" fontId="12" fillId="0" borderId="0" xfId="0" applyFont="1"/>
    <xf numFmtId="0" fontId="12" fillId="0" borderId="0" xfId="0" applyFont="1" applyAlignment="1">
      <alignment horizontal="right"/>
    </xf>
    <xf numFmtId="0" fontId="6" fillId="0" borderId="0" xfId="0" applyFont="1"/>
    <xf numFmtId="0" fontId="7" fillId="0" borderId="0" xfId="0" applyFont="1"/>
    <xf numFmtId="0" fontId="13" fillId="0" borderId="0" xfId="0" applyFont="1"/>
    <xf numFmtId="1" fontId="7" fillId="0" borderId="0" xfId="0" applyNumberFormat="1" applyFont="1"/>
    <xf numFmtId="0" fontId="6" fillId="0" borderId="0" xfId="0" applyFont="1" applyAlignment="1">
      <alignment horizontal="center" vertical="top"/>
    </xf>
    <xf numFmtId="0" fontId="7" fillId="0" borderId="0" xfId="0" applyFont="1" applyAlignment="1">
      <alignment horizontal="right"/>
    </xf>
    <xf numFmtId="0" fontId="14" fillId="0" borderId="0" xfId="0" applyFont="1" applyAlignment="1">
      <alignment horizontal="center" vertical="top"/>
    </xf>
    <xf numFmtId="0" fontId="3" fillId="0" borderId="6" xfId="0" applyFont="1" applyBorder="1" applyAlignment="1">
      <alignment horizontal="right" vertical="top" wrapText="1"/>
    </xf>
    <xf numFmtId="0" fontId="4" fillId="0" borderId="0" xfId="0" applyFont="1" applyAlignment="1">
      <alignment horizontal="center" wrapText="1"/>
    </xf>
    <xf numFmtId="0" fontId="6" fillId="0" borderId="0" xfId="1" applyFont="1" applyFill="1" applyBorder="1" applyAlignment="1">
      <alignment horizontal="left" vertical="center" wrapText="1"/>
    </xf>
    <xf numFmtId="0" fontId="3" fillId="0" borderId="4" xfId="0" applyFont="1" applyBorder="1" applyAlignment="1">
      <alignment horizontal="center" vertical="center" wrapText="1"/>
    </xf>
    <xf numFmtId="0" fontId="7" fillId="2" borderId="2" xfId="2" applyFont="1" applyFill="1" applyBorder="1" applyAlignment="1">
      <alignment vertical="center" wrapText="1"/>
    </xf>
    <xf numFmtId="0" fontId="7" fillId="0" borderId="2" xfId="0" applyFont="1" applyFill="1" applyBorder="1" applyAlignment="1">
      <alignment horizontal="center" vertical="center" wrapText="1"/>
    </xf>
    <xf numFmtId="164" fontId="2" fillId="0" borderId="2" xfId="0" applyNumberFormat="1" applyFont="1" applyBorder="1" applyAlignment="1">
      <alignment horizontal="center" wrapText="1"/>
    </xf>
    <xf numFmtId="164" fontId="3" fillId="0" borderId="2" xfId="0" applyNumberFormat="1" applyFont="1" applyBorder="1" applyAlignment="1">
      <alignment wrapText="1"/>
    </xf>
    <xf numFmtId="0" fontId="4" fillId="0" borderId="5" xfId="0" applyFont="1" applyBorder="1" applyAlignment="1">
      <alignment horizontal="center" vertical="center" wrapText="1"/>
    </xf>
    <xf numFmtId="164" fontId="9" fillId="0" borderId="2" xfId="0" applyNumberFormat="1" applyFont="1" applyBorder="1" applyAlignment="1">
      <alignment horizontal="right" wrapText="1"/>
    </xf>
    <xf numFmtId="0" fontId="3" fillId="0" borderId="2" xfId="0" applyFont="1" applyBorder="1" applyAlignment="1">
      <alignment wrapText="1"/>
    </xf>
    <xf numFmtId="164" fontId="2" fillId="0" borderId="7" xfId="0" applyNumberFormat="1" applyFont="1" applyBorder="1" applyAlignment="1">
      <alignment wrapText="1"/>
    </xf>
    <xf numFmtId="0" fontId="2" fillId="0" borderId="2" xfId="0" applyFont="1" applyBorder="1" applyAlignment="1">
      <alignment wrapText="1"/>
    </xf>
    <xf numFmtId="0" fontId="11" fillId="0" borderId="3" xfId="3" applyFont="1" applyFill="1" applyBorder="1" applyAlignment="1">
      <alignment horizontal="left" vertical="center" wrapText="1"/>
    </xf>
    <xf numFmtId="0" fontId="7" fillId="0" borderId="0" xfId="3" applyFont="1" applyFill="1" applyAlignment="1">
      <alignment horizontal="left" vertical="center" wrapText="1"/>
    </xf>
    <xf numFmtId="0" fontId="7" fillId="0" borderId="2" xfId="6" applyFont="1" applyFill="1" applyBorder="1" applyAlignment="1">
      <alignment vertical="center" wrapText="1"/>
    </xf>
    <xf numFmtId="0" fontId="8" fillId="0" borderId="2" xfId="1" applyFont="1" applyFill="1" applyBorder="1" applyAlignment="1">
      <alignment horizontal="center" vertical="center" wrapText="1"/>
    </xf>
    <xf numFmtId="0" fontId="7" fillId="0" borderId="2" xfId="5" applyFont="1" applyFill="1" applyBorder="1" applyAlignment="1">
      <alignment horizontal="center" vertical="center" wrapText="1"/>
    </xf>
    <xf numFmtId="2" fontId="2" fillId="0" borderId="2" xfId="0" applyNumberFormat="1" applyFont="1" applyBorder="1" applyAlignment="1">
      <alignment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164" fontId="7" fillId="0" borderId="2" xfId="0" applyNumberFormat="1" applyFont="1" applyBorder="1" applyAlignment="1">
      <alignment wrapText="1"/>
    </xf>
    <xf numFmtId="0" fontId="6" fillId="0" borderId="2" xfId="0" applyFont="1" applyBorder="1" applyAlignment="1">
      <alignment wrapText="1"/>
    </xf>
    <xf numFmtId="0" fontId="14" fillId="0" borderId="0" xfId="0" applyFont="1"/>
    <xf numFmtId="0" fontId="17" fillId="0" borderId="0" xfId="0" applyFont="1" applyAlignment="1">
      <alignment horizontal="center" vertical="top"/>
    </xf>
  </cellXfs>
  <cellStyles count="731">
    <cellStyle name="_���� �������� ����� -2010�1" xfId="7"/>
    <cellStyle name="_025  питание на 2011-2013гг" xfId="8"/>
    <cellStyle name="_для Асели от 19.10.2011" xfId="9"/>
    <cellStyle name="_для Майраш" xfId="10"/>
    <cellStyle name="_для Маржан" xfId="11"/>
    <cellStyle name="_Заработная плата по районам - 2006" xfId="12"/>
    <cellStyle name="_Заработная плата по районам - 2006_(опт вар) 19.07.10 ожидаемое по СГП" xfId="13"/>
    <cellStyle name="_Заработная плата по районам - 2006_025  питание на 2011-2013гг" xfId="14"/>
    <cellStyle name="_Заработная плата по районам - 2006_06.10.10г уточн план" xfId="15"/>
    <cellStyle name="_Заработная плата по районам - 2006_07.09.10 ожидаемое по СГП" xfId="16"/>
    <cellStyle name="_Заработная плата по районам - 2006_08.09.10 ожидаемое соцпрограммы" xfId="17"/>
    <cellStyle name="_Заработная плата по районам - 2006_08.09.10 ожидаемое соцпрограммы_План на 2011 г. 13.10.10гТК" xfId="18"/>
    <cellStyle name="_Заработная плата по районам - 2006_08.09.10 ожидаемое соцпрограммы_План на 2011 г. 15.10.10г" xfId="19"/>
    <cellStyle name="_Заработная плата по районам - 2006_09.02.10 ожидамое 007 - дети" xfId="20"/>
    <cellStyle name="_Заработная плата по районам - 2006_мэбп трансф общ хар-ра 2011-2013 гг" xfId="21"/>
    <cellStyle name="_Заработная плата по районам - 2006_Окончат 210510  004 2010-2012 г" xfId="22"/>
    <cellStyle name="_Заработная плата по районам - 2006_окончательный вариант" xfId="23"/>
    <cellStyle name="_Заработная плата по районам - 2006_окончательный вариант_План на 2011 г. 13.10.10гТК" xfId="24"/>
    <cellStyle name="_Заработная плата по районам - 2006_окончательный вариант_План на 2011 г. 15.10.10г" xfId="25"/>
    <cellStyle name="_Заработная плата по районам - 2006_План на 2011 г. 13.10.10гТК" xfId="26"/>
    <cellStyle name="_Заработная плата по районам - 2006_План на 2011 г. 15.10.10г" xfId="27"/>
    <cellStyle name="_Заработная плата по районам - 2006_План с остатками на 2011 г. 06.12.10г " xfId="28"/>
    <cellStyle name="_Заработная плата по районам - 2006_План с остатками на 2011 г. 24.11.10г ТК" xfId="29"/>
    <cellStyle name="_Заработная плата по районам - 2006_План с остатками на 2011 г. 26.10.10г ТК" xfId="30"/>
    <cellStyle name="_Заработная плата по районам - 2006_Расходы РБ на 2010 год, 2011-2013 годы" xfId="31"/>
    <cellStyle name="_Заработная плата по районам - 2006_уточнение 2010" xfId="32"/>
    <cellStyle name="_Заработная плата по районам - 2006_Формы ГУ к БЗ на 2011-2013гг" xfId="33"/>
    <cellStyle name="_ЗРК№256 от 29.03.2010 прил1 рус" xfId="34"/>
    <cellStyle name="_мэбп трансф общ хар-ра 2011-2013 гг" xfId="35"/>
    <cellStyle name="_ОБР ЖИ МИНТРУД1" xfId="36"/>
    <cellStyle name="_ОТ АСИИ" xfId="37"/>
    <cellStyle name="_ОТ АСИИ_распределение по областям 29 пр., 77 пр. (прил.)" xfId="38"/>
    <cellStyle name="_по оплате (2 вар расчета)" xfId="39"/>
    <cellStyle name="_по оплате (изм вариант 30_11_07)" xfId="40"/>
    <cellStyle name="_после корректоров Приложения 1-4, 6-11 (рус)" xfId="41"/>
    <cellStyle name="_после корректоров Приложения 1-4, 6-11 (рус)_распределение по областям 29 пр., 77 пр. (прил.)" xfId="42"/>
    <cellStyle name="_при повышении МРЗП" xfId="43"/>
    <cellStyle name="_Прил 1,16,17" xfId="44"/>
    <cellStyle name="_Приложение 1,3 от 15.12.2010г." xfId="45"/>
    <cellStyle name="_Приложение 2 от 15.12.2010 г." xfId="46"/>
    <cellStyle name="_приложение 4 (рус)" xfId="47"/>
    <cellStyle name="_приложение 4 (рус)_распределение по областям 29 пр., 77 пр. (прил.)" xfId="48"/>
    <cellStyle name="_Приложения 1,2,3" xfId="49"/>
    <cellStyle name="_Прлиложения БИП рус,каз 1,20,21" xfId="50"/>
    <cellStyle name="_разбивка на 2011 год по регионам МЭРТ" xfId="51"/>
    <cellStyle name="_РБ до МИДа" xfId="52"/>
    <cellStyle name="_РБ после МИДа" xfId="53"/>
    <cellStyle name="_РБ третья" xfId="54"/>
    <cellStyle name="_Свод для А.Ф." xfId="55"/>
    <cellStyle name="_Свод для А.Ф._(опт вар) 19.07.10 ожидаемое по СГП" xfId="56"/>
    <cellStyle name="_Свод для А.Ф._025  питание на 2011-2013гг" xfId="57"/>
    <cellStyle name="_Свод для А.Ф._06.10.10г уточн план" xfId="58"/>
    <cellStyle name="_Свод для А.Ф._07.09.10 ожидаемое по СГП" xfId="59"/>
    <cellStyle name="_Свод для А.Ф._08.09.10 ожидаемое соцпрограммы" xfId="60"/>
    <cellStyle name="_Свод для А.Ф._08.09.10 ожидаемое соцпрограммы_План на 2011 г. 13.10.10гТК" xfId="61"/>
    <cellStyle name="_Свод для А.Ф._08.09.10 ожидаемое соцпрограммы_План на 2011 г. 15.10.10г" xfId="62"/>
    <cellStyle name="_Свод для А.Ф._09.02.10 ожидамое 007 - дети" xfId="63"/>
    <cellStyle name="_Свод для А.Ф._мэбп трансф общ хар-ра 2011-2013 гг" xfId="64"/>
    <cellStyle name="_Свод для А.Ф._Окончат 210510  004 2010-2012 г" xfId="65"/>
    <cellStyle name="_Свод для А.Ф._окончательный вариант" xfId="66"/>
    <cellStyle name="_Свод для А.Ф._окончательный вариант_План на 2011 г. 13.10.10гТК" xfId="67"/>
    <cellStyle name="_Свод для А.Ф._окончательный вариант_План на 2011 г. 15.10.10г" xfId="68"/>
    <cellStyle name="_Свод для А.Ф._План на 2011 г. 13.10.10гТК" xfId="69"/>
    <cellStyle name="_Свод для А.Ф._План на 2011 г. 15.10.10г" xfId="70"/>
    <cellStyle name="_Свод для А.Ф._План с остатками на 2011 г. 06.12.10г " xfId="71"/>
    <cellStyle name="_Свод для А.Ф._План с остатками на 2011 г. 24.11.10г ТК" xfId="72"/>
    <cellStyle name="_Свод для А.Ф._План с остатками на 2011 г. 26.10.10г ТК" xfId="73"/>
    <cellStyle name="_Свод для А.Ф._Расходы РБ на 2010 год, 2011-2013 годы" xfId="74"/>
    <cellStyle name="_Свод для А.Ф._уточнение 2010" xfId="75"/>
    <cellStyle name="_Свод для А.Ф._Формы ГУ к БЗ на 2011-2013гг" xfId="76"/>
    <cellStyle name="_Свод по ФОТ Приложение 2 для Минтруда" xfId="77"/>
    <cellStyle name="_Свод по ФОТ собств-обл. бюджет" xfId="78"/>
    <cellStyle name="_Свод по ФОТ собств-обл. бюджет_(опт вар) 19.07.10 ожидаемое по СГП" xfId="79"/>
    <cellStyle name="_Свод по ФОТ собств-обл. бюджет_025  питание на 2011-2013гг" xfId="80"/>
    <cellStyle name="_Свод по ФОТ собств-обл. бюджет_06.10.10г уточн план" xfId="81"/>
    <cellStyle name="_Свод по ФОТ собств-обл. бюджет_07.09.10 ожидаемое по СГП" xfId="82"/>
    <cellStyle name="_Свод по ФОТ собств-обл. бюджет_08.09.10 ожидаемое соцпрограммы" xfId="83"/>
    <cellStyle name="_Свод по ФОТ собств-обл. бюджет_08.09.10 ожидаемое соцпрограммы_План на 2011 г. 13.10.10гТК" xfId="84"/>
    <cellStyle name="_Свод по ФОТ собств-обл. бюджет_08.09.10 ожидаемое соцпрограммы_План на 2011 г. 15.10.10г" xfId="85"/>
    <cellStyle name="_Свод по ФОТ собств-обл. бюджет_09.02.10 ожидамое 007 - дети" xfId="86"/>
    <cellStyle name="_Свод по ФОТ собств-обл. бюджет_мэбп трансф общ хар-ра 2011-2013 гг" xfId="87"/>
    <cellStyle name="_Свод по ФОТ собств-обл. бюджет_Окончат 210510  004 2010-2012 г" xfId="88"/>
    <cellStyle name="_Свод по ФОТ собств-обл. бюджет_окончательный вариант" xfId="89"/>
    <cellStyle name="_Свод по ФОТ собств-обл. бюджет_окончательный вариант_План на 2011 г. 13.10.10гТК" xfId="90"/>
    <cellStyle name="_Свод по ФОТ собств-обл. бюджет_окончательный вариант_План на 2011 г. 15.10.10г" xfId="91"/>
    <cellStyle name="_Свод по ФОТ собств-обл. бюджет_План на 2011 г. 13.10.10гТК" xfId="92"/>
    <cellStyle name="_Свод по ФОТ собств-обл. бюджет_План на 2011 г. 15.10.10г" xfId="93"/>
    <cellStyle name="_Свод по ФОТ собств-обл. бюджет_План с остатками на 2011 г. 06.12.10г " xfId="94"/>
    <cellStyle name="_Свод по ФОТ собств-обл. бюджет_План с остатками на 2011 г. 24.11.10г ТК" xfId="95"/>
    <cellStyle name="_Свод по ФОТ собств-обл. бюджет_План с остатками на 2011 г. 26.10.10г ТК" xfId="96"/>
    <cellStyle name="_Свод по ФОТ собств-обл. бюджет_Расходы РБ на 2010 год, 2011-2013 годы" xfId="97"/>
    <cellStyle name="_Свод по ФОТ собств-обл. бюджет_уточнение 2010" xfId="98"/>
    <cellStyle name="_Свод по ФОТ собств-обл. бюджет_Формы ГУ к БЗ на 2011-2013гг" xfId="99"/>
    <cellStyle name="_свод расш. 2009г обр с вновь  ввод" xfId="100"/>
    <cellStyle name="_Уточ-2 на отправку в Антико и МЮ от 14.10.2011" xfId="101"/>
    <cellStyle name="_УТОЧНЕНИЕ-2 посл" xfId="102"/>
    <cellStyle name="_ФОРМЫ для защиты бюджета на 2006 год здрав" xfId="103"/>
    <cellStyle name="_ФОТ 2006 год Костанайская 1" xfId="104"/>
    <cellStyle name="20% - Accent1" xfId="105"/>
    <cellStyle name="20% - Accent1 2" xfId="106"/>
    <cellStyle name="20% - Accent1_Первое направление ДКЗ 2020 на 2016 год" xfId="107"/>
    <cellStyle name="20% - Accent2" xfId="108"/>
    <cellStyle name="20% - Accent2 2" xfId="109"/>
    <cellStyle name="20% - Accent2_Первое направление ДКЗ 2020 на 2016 год" xfId="110"/>
    <cellStyle name="20% - Accent3" xfId="111"/>
    <cellStyle name="20% - Accent3 2" xfId="112"/>
    <cellStyle name="20% - Accent3_Первое направление ДКЗ 2020 на 2016 год" xfId="113"/>
    <cellStyle name="20% - Accent4" xfId="114"/>
    <cellStyle name="20% - Accent4 2" xfId="115"/>
    <cellStyle name="20% - Accent4_Первое направление ДКЗ 2020 на 2016 год" xfId="116"/>
    <cellStyle name="20% - Accent5" xfId="117"/>
    <cellStyle name="20% - Accent5 2" xfId="118"/>
    <cellStyle name="20% - Accent5_Первое направление ДКЗ 2020 на 2016 год" xfId="119"/>
    <cellStyle name="20% - Accent6" xfId="120"/>
    <cellStyle name="20% - Accent6 2" xfId="121"/>
    <cellStyle name="20% - Accent6_Первое направление ДКЗ 2020 на 2016 год" xfId="122"/>
    <cellStyle name="40% - Accent1" xfId="123"/>
    <cellStyle name="40% - Accent1 2" xfId="124"/>
    <cellStyle name="40% - Accent1_Первое направление ДКЗ 2020 на 2016 год" xfId="125"/>
    <cellStyle name="40% - Accent2" xfId="126"/>
    <cellStyle name="40% - Accent2 2" xfId="127"/>
    <cellStyle name="40% - Accent2_Первое направление ДКЗ 2020 на 2016 год" xfId="128"/>
    <cellStyle name="40% - Accent3" xfId="129"/>
    <cellStyle name="40% - Accent3 2" xfId="130"/>
    <cellStyle name="40% - Accent3_Первое направление ДКЗ 2020 на 2016 год" xfId="131"/>
    <cellStyle name="40% - Accent4" xfId="132"/>
    <cellStyle name="40% - Accent4 2" xfId="133"/>
    <cellStyle name="40% - Accent4_Первое направление ДКЗ 2020 на 2016 год" xfId="134"/>
    <cellStyle name="40% - Accent5" xfId="135"/>
    <cellStyle name="40% - Accent5 2" xfId="136"/>
    <cellStyle name="40% - Accent5_Первое направление ДКЗ 2020 на 2016 год" xfId="137"/>
    <cellStyle name="40% - Accent6" xfId="138"/>
    <cellStyle name="40% - Accent6 2" xfId="139"/>
    <cellStyle name="40% - Accent6_Первое направление ДКЗ 2020 на 2016 год" xfId="140"/>
    <cellStyle name="60% - Accent1" xfId="141"/>
    <cellStyle name="60% - Accent2" xfId="142"/>
    <cellStyle name="60% - Accent3" xfId="143"/>
    <cellStyle name="60% - Accent4" xfId="144"/>
    <cellStyle name="60% - Accent5" xfId="145"/>
    <cellStyle name="60% - Accent6" xfId="146"/>
    <cellStyle name="Aaia?iue_laroux" xfId="147"/>
    <cellStyle name="Accent1" xfId="148"/>
    <cellStyle name="Accent2" xfId="149"/>
    <cellStyle name="Accent3" xfId="150"/>
    <cellStyle name="Accent4" xfId="151"/>
    <cellStyle name="Accent5" xfId="152"/>
    <cellStyle name="Accent6" xfId="153"/>
    <cellStyle name="Bad" xfId="154"/>
    <cellStyle name="Calc Currency (0)" xfId="155"/>
    <cellStyle name="Calc Currency (2)" xfId="156"/>
    <cellStyle name="Calc Percent (0)" xfId="157"/>
    <cellStyle name="Calc Percent (1)" xfId="158"/>
    <cellStyle name="Calc Percent (2)" xfId="159"/>
    <cellStyle name="Calc Units (0)" xfId="160"/>
    <cellStyle name="Calc Units (1)" xfId="161"/>
    <cellStyle name="Calc Units (2)" xfId="162"/>
    <cellStyle name="Calculation" xfId="163"/>
    <cellStyle name="Cel6" xfId="164"/>
    <cellStyle name="Cell4" xfId="165"/>
    <cellStyle name="Cell5" xfId="166"/>
    <cellStyle name="Check Cell" xfId="167"/>
    <cellStyle name="Column7" xfId="168"/>
    <cellStyle name="Comma [0]_#6 Temps &amp; Contractors" xfId="169"/>
    <cellStyle name="Comma [00]" xfId="170"/>
    <cellStyle name="Comma_#6 Temps &amp; Contractors" xfId="171"/>
    <cellStyle name="Currency [0]_#6 Temps &amp; Contractors" xfId="172"/>
    <cellStyle name="Currency [00]" xfId="173"/>
    <cellStyle name="Currency_#6 Temps &amp; Contractors" xfId="174"/>
    <cellStyle name="Date Short" xfId="175"/>
    <cellStyle name="DELTA" xfId="176"/>
    <cellStyle name="Enter Currency (0)" xfId="177"/>
    <cellStyle name="Enter Currency (2)" xfId="178"/>
    <cellStyle name="Enter Units (0)" xfId="179"/>
    <cellStyle name="Enter Units (1)" xfId="180"/>
    <cellStyle name="Enter Units (2)" xfId="181"/>
    <cellStyle name="Explanatory Text" xfId="182"/>
    <cellStyle name="Flag" xfId="183"/>
    <cellStyle name="Good" xfId="184"/>
    <cellStyle name="Header1" xfId="185"/>
    <cellStyle name="Header2" xfId="186"/>
    <cellStyle name="Heading 1" xfId="187"/>
    <cellStyle name="Heading 2" xfId="188"/>
    <cellStyle name="Heading 3" xfId="189"/>
    <cellStyle name="Heading 4" xfId="190"/>
    <cellStyle name="Heading1" xfId="191"/>
    <cellStyle name="Heading2" xfId="192"/>
    <cellStyle name="Heading3" xfId="193"/>
    <cellStyle name="Heading4" xfId="194"/>
    <cellStyle name="Heading5" xfId="195"/>
    <cellStyle name="Heading6" xfId="196"/>
    <cellStyle name="Horizontal" xfId="197"/>
    <cellStyle name="Hyperlink" xfId="198"/>
    <cellStyle name="Iau?iue_23_1 " xfId="199"/>
    <cellStyle name="Input" xfId="200"/>
    <cellStyle name="Link Currency (0)" xfId="201"/>
    <cellStyle name="Link Currency (2)" xfId="202"/>
    <cellStyle name="Link Units (0)" xfId="203"/>
    <cellStyle name="Link Units (1)" xfId="204"/>
    <cellStyle name="Link Units (2)" xfId="205"/>
    <cellStyle name="Linked Cell" xfId="206"/>
    <cellStyle name="Matrix" xfId="207"/>
    <cellStyle name="Name2" xfId="208"/>
    <cellStyle name="Name3" xfId="209"/>
    <cellStyle name="Name4" xfId="210"/>
    <cellStyle name="Name5" xfId="211"/>
    <cellStyle name="Neutral" xfId="212"/>
    <cellStyle name="Normal_# 41-Market &amp;Trends" xfId="213"/>
    <cellStyle name="Note" xfId="214"/>
    <cellStyle name="Oeiainiaue [0]_laroux" xfId="215"/>
    <cellStyle name="Oeiainiaue_laroux" xfId="216"/>
    <cellStyle name="Option" xfId="217"/>
    <cellStyle name="OptionHeading" xfId="218"/>
    <cellStyle name="Output" xfId="219"/>
    <cellStyle name="Percent [0]" xfId="220"/>
    <cellStyle name="Percent [00]" xfId="221"/>
    <cellStyle name="Percent_#6 Temps &amp; Contractors" xfId="222"/>
    <cellStyle name="PrePop Currency (0)" xfId="223"/>
    <cellStyle name="PrePop Currency (2)" xfId="224"/>
    <cellStyle name="PrePop Units (0)" xfId="225"/>
    <cellStyle name="PrePop Units (1)" xfId="226"/>
    <cellStyle name="PrePop Units (2)" xfId="227"/>
    <cellStyle name="Price" xfId="228"/>
    <cellStyle name="S0" xfId="229"/>
    <cellStyle name="S1" xfId="230"/>
    <cellStyle name="S10" xfId="231"/>
    <cellStyle name="S2" xfId="232"/>
    <cellStyle name="S3" xfId="233"/>
    <cellStyle name="S4" xfId="234"/>
    <cellStyle name="S4 2" xfId="235"/>
    <cellStyle name="S4_для Асели от 19.10.2011" xfId="236"/>
    <cellStyle name="S5" xfId="237"/>
    <cellStyle name="S6" xfId="238"/>
    <cellStyle name="S7" xfId="239"/>
    <cellStyle name="Text Indent A" xfId="240"/>
    <cellStyle name="Text Indent B" xfId="241"/>
    <cellStyle name="Text Indent C" xfId="242"/>
    <cellStyle name="Title" xfId="243"/>
    <cellStyle name="Total" xfId="244"/>
    <cellStyle name="Unit" xfId="245"/>
    <cellStyle name="Vertical" xfId="246"/>
    <cellStyle name="Warning Text" xfId="247"/>
    <cellStyle name="White4" xfId="248"/>
    <cellStyle name="White5" xfId="249"/>
    <cellStyle name="Денежный 2" xfId="250"/>
    <cellStyle name="Денежный 2 2" xfId="251"/>
    <cellStyle name="Денежный 2 3" xfId="252"/>
    <cellStyle name="КАНДАГАЧ тел3-33-96" xfId="253"/>
    <cellStyle name="Обычный" xfId="0" builtinId="0"/>
    <cellStyle name="Обычный 10" xfId="254"/>
    <cellStyle name="Обычный 11" xfId="255"/>
    <cellStyle name="Обычный 12" xfId="256"/>
    <cellStyle name="Обычный 13" xfId="257"/>
    <cellStyle name="Обычный 14" xfId="258"/>
    <cellStyle name="Обычный 2" xfId="1"/>
    <cellStyle name="Обычный 2 10" xfId="6"/>
    <cellStyle name="Обычный 2 11" xfId="259"/>
    <cellStyle name="Обычный 2 12" xfId="260"/>
    <cellStyle name="Обычный 2 13" xfId="261"/>
    <cellStyle name="Обычный 2 2" xfId="262"/>
    <cellStyle name="Обычный 2 2 2" xfId="263"/>
    <cellStyle name="Обычный 2 3" xfId="264"/>
    <cellStyle name="Обычный 2 3 2" xfId="265"/>
    <cellStyle name="Обычный 2 3 2 2" xfId="266"/>
    <cellStyle name="Обычный 2 3 2 3" xfId="267"/>
    <cellStyle name="Обычный 2 3 2_Первое направление ДКЗ 2020 на 2016 год" xfId="268"/>
    <cellStyle name="Обычный 2 3 3" xfId="269"/>
    <cellStyle name="Обычный 2 3 3 2" xfId="270"/>
    <cellStyle name="Обычный 2 3 3 3" xfId="271"/>
    <cellStyle name="Обычный 2 3 3 4" xfId="272"/>
    <cellStyle name="Обычный 2 3 3 5" xfId="273"/>
    <cellStyle name="Обычный 2 3 3_Первое направление ДКЗ 2020 на 2016 год" xfId="274"/>
    <cellStyle name="Обычный 2 4" xfId="2"/>
    <cellStyle name="Обычный 2 5" xfId="275"/>
    <cellStyle name="Обычный 2 6" xfId="276"/>
    <cellStyle name="Обычный 2 7" xfId="277"/>
    <cellStyle name="Обычный 2 7 2" xfId="278"/>
    <cellStyle name="Обычный 2 7_Первое направление ДКЗ 2020 на 2016 год" xfId="279"/>
    <cellStyle name="Обычный 2 8" xfId="280"/>
    <cellStyle name="Обычный 2 9" xfId="281"/>
    <cellStyle name="Обычный 2_перечень на 2013" xfId="282"/>
    <cellStyle name="Обычный 25" xfId="283"/>
    <cellStyle name="Обычный 25 2" xfId="284"/>
    <cellStyle name="Обычный 3" xfId="285"/>
    <cellStyle name="Обычный 3 2" xfId="286"/>
    <cellStyle name="Обычный 3 2 2" xfId="287"/>
    <cellStyle name="Обычный 3 2 2 2" xfId="288"/>
    <cellStyle name="Обычный 3 3" xfId="289"/>
    <cellStyle name="Обычный 3 4" xfId="290"/>
    <cellStyle name="Обычный 3 5" xfId="291"/>
    <cellStyle name="Обычный 4" xfId="292"/>
    <cellStyle name="Обычный 4 2" xfId="293"/>
    <cellStyle name="Обычный 4 2 2" xfId="294"/>
    <cellStyle name="Обычный 4 2 2 2" xfId="295"/>
    <cellStyle name="Обычный 4 2 3" xfId="296"/>
    <cellStyle name="Обычный 4 3" xfId="297"/>
    <cellStyle name="Обычный 4 3 2" xfId="298"/>
    <cellStyle name="Обычный 4 4" xfId="299"/>
    <cellStyle name="Обычный 4 5" xfId="300"/>
    <cellStyle name="Обычный 4_Первое направление ДКЗ 2020 на 2016 год" xfId="301"/>
    <cellStyle name="Обычный 5" xfId="302"/>
    <cellStyle name="Обычный 5 2" xfId="303"/>
    <cellStyle name="Обычный 5 2 2" xfId="304"/>
    <cellStyle name="Обычный 5_Первое направление ДКЗ 2020 на 2016 год" xfId="305"/>
    <cellStyle name="Обычный 6" xfId="3"/>
    <cellStyle name="Обычный 6 2" xfId="4"/>
    <cellStyle name="Обычный 6 2 2" xfId="306"/>
    <cellStyle name="Обычный 6 2_Первое направление ДКЗ 2020 на 2016 год" xfId="307"/>
    <cellStyle name="Обычный 6 3" xfId="308"/>
    <cellStyle name="Обычный 6_Первое направление ДКЗ 2020 на 2016 год" xfId="309"/>
    <cellStyle name="Обычный 7" xfId="310"/>
    <cellStyle name="Обычный 7 2" xfId="311"/>
    <cellStyle name="Обычный 8" xfId="312"/>
    <cellStyle name="Обычный 8 2" xfId="313"/>
    <cellStyle name="Обычный 8 2 2" xfId="314"/>
    <cellStyle name="Обычный 8 2 2 2" xfId="315"/>
    <cellStyle name="Обычный 8 2 3" xfId="316"/>
    <cellStyle name="Обычный 8 3" xfId="317"/>
    <cellStyle name="Обычный 8 3 2" xfId="318"/>
    <cellStyle name="Обычный 8 4" xfId="319"/>
    <cellStyle name="Обычный 8_Первое направление ДКЗ 2020 на 2016 год" xfId="320"/>
    <cellStyle name="Обычный 9" xfId="5"/>
    <cellStyle name="Процентный 2" xfId="321"/>
    <cellStyle name="Процентный 3" xfId="322"/>
    <cellStyle name="Процентный 4" xfId="323"/>
    <cellStyle name="Стиль 1" xfId="324"/>
    <cellStyle name="Стиль 1 2" xfId="325"/>
    <cellStyle name="Стиль 1 3" xfId="326"/>
    <cellStyle name="Стиль 1 4" xfId="327"/>
    <cellStyle name="Стиль 1 4 2" xfId="328"/>
    <cellStyle name="Стиль 1 4_гос задание НКА казакша" xfId="329"/>
    <cellStyle name="Стиль 1_для Асели от 19.10.2011" xfId="330"/>
    <cellStyle name="Тысячи [0]_Dbf_25" xfId="331"/>
    <cellStyle name="Тысячи_Dbf_25" xfId="332"/>
    <cellStyle name="Финансовый 10" xfId="333"/>
    <cellStyle name="Финансовый 10 2" xfId="334"/>
    <cellStyle name="Финансовый 2" xfId="335"/>
    <cellStyle name="Финансовый 2 10" xfId="336"/>
    <cellStyle name="Финансовый 2 11" xfId="337"/>
    <cellStyle name="Финансовый 2 2" xfId="338"/>
    <cellStyle name="Финансовый 2 2 10" xfId="339"/>
    <cellStyle name="Финансовый 2 2 2" xfId="340"/>
    <cellStyle name="Финансовый 2 2 2 2" xfId="341"/>
    <cellStyle name="Финансовый 2 2 2 2 2" xfId="342"/>
    <cellStyle name="Финансовый 2 2 2 2 2 2" xfId="343"/>
    <cellStyle name="Финансовый 2 2 2 2 2 3" xfId="344"/>
    <cellStyle name="Финансовый 2 2 2 2 2 4" xfId="345"/>
    <cellStyle name="Финансовый 2 2 2 2 3" xfId="346"/>
    <cellStyle name="Финансовый 2 2 2 2 3 2" xfId="347"/>
    <cellStyle name="Финансовый 2 2 2 2 3 3" xfId="348"/>
    <cellStyle name="Финансовый 2 2 2 2 3 4" xfId="349"/>
    <cellStyle name="Финансовый 2 2 2 2 4" xfId="350"/>
    <cellStyle name="Финансовый 2 2 2 2 5" xfId="351"/>
    <cellStyle name="Финансовый 2 2 2 2 6" xfId="352"/>
    <cellStyle name="Финансовый 2 2 2 2 7" xfId="353"/>
    <cellStyle name="Финансовый 2 2 2 3" xfId="354"/>
    <cellStyle name="Финансовый 2 2 2 3 2" xfId="355"/>
    <cellStyle name="Финансовый 2 2 2 3 2 2" xfId="356"/>
    <cellStyle name="Финансовый 2 2 2 3 2 3" xfId="357"/>
    <cellStyle name="Финансовый 2 2 2 3 2 4" xfId="358"/>
    <cellStyle name="Финансовый 2 2 2 3 3" xfId="359"/>
    <cellStyle name="Финансовый 2 2 2 3 4" xfId="360"/>
    <cellStyle name="Финансовый 2 2 2 3 5" xfId="361"/>
    <cellStyle name="Финансовый 2 2 2 4" xfId="362"/>
    <cellStyle name="Финансовый 2 2 2 4 2" xfId="363"/>
    <cellStyle name="Финансовый 2 2 2 4 3" xfId="364"/>
    <cellStyle name="Финансовый 2 2 2 4 4" xfId="365"/>
    <cellStyle name="Финансовый 2 2 2 5" xfId="366"/>
    <cellStyle name="Финансовый 2 2 2 5 2" xfId="367"/>
    <cellStyle name="Финансовый 2 2 2 5 3" xfId="368"/>
    <cellStyle name="Финансовый 2 2 2 5 4" xfId="369"/>
    <cellStyle name="Финансовый 2 2 2 6" xfId="370"/>
    <cellStyle name="Финансовый 2 2 2 7" xfId="371"/>
    <cellStyle name="Финансовый 2 2 2 8" xfId="372"/>
    <cellStyle name="Финансовый 2 2 2 9" xfId="373"/>
    <cellStyle name="Финансовый 2 2 3" xfId="374"/>
    <cellStyle name="Финансовый 2 2 3 2" xfId="375"/>
    <cellStyle name="Финансовый 2 2 3 2 2" xfId="376"/>
    <cellStyle name="Финансовый 2 2 3 2 3" xfId="377"/>
    <cellStyle name="Финансовый 2 2 3 2 4" xfId="378"/>
    <cellStyle name="Финансовый 2 2 3 3" xfId="379"/>
    <cellStyle name="Финансовый 2 2 3 3 2" xfId="380"/>
    <cellStyle name="Финансовый 2 2 3 3 3" xfId="381"/>
    <cellStyle name="Финансовый 2 2 3 3 4" xfId="382"/>
    <cellStyle name="Финансовый 2 2 3 4" xfId="383"/>
    <cellStyle name="Финансовый 2 2 3 5" xfId="384"/>
    <cellStyle name="Финансовый 2 2 3 6" xfId="385"/>
    <cellStyle name="Финансовый 2 2 3 7" xfId="386"/>
    <cellStyle name="Финансовый 2 2 4" xfId="387"/>
    <cellStyle name="Финансовый 2 2 4 2" xfId="388"/>
    <cellStyle name="Финансовый 2 2 4 2 2" xfId="389"/>
    <cellStyle name="Финансовый 2 2 4 2 3" xfId="390"/>
    <cellStyle name="Финансовый 2 2 4 2 4" xfId="391"/>
    <cellStyle name="Финансовый 2 2 4 3" xfId="392"/>
    <cellStyle name="Финансовый 2 2 4 4" xfId="393"/>
    <cellStyle name="Финансовый 2 2 4 5" xfId="394"/>
    <cellStyle name="Финансовый 2 2 5" xfId="395"/>
    <cellStyle name="Финансовый 2 2 5 2" xfId="396"/>
    <cellStyle name="Финансовый 2 2 5 3" xfId="397"/>
    <cellStyle name="Финансовый 2 2 5 4" xfId="398"/>
    <cellStyle name="Финансовый 2 2 6" xfId="399"/>
    <cellStyle name="Финансовый 2 2 6 2" xfId="400"/>
    <cellStyle name="Финансовый 2 2 6 3" xfId="401"/>
    <cellStyle name="Финансовый 2 2 6 4" xfId="402"/>
    <cellStyle name="Финансовый 2 2 7" xfId="403"/>
    <cellStyle name="Финансовый 2 2 8" xfId="404"/>
    <cellStyle name="Финансовый 2 2 9" xfId="405"/>
    <cellStyle name="Финансовый 2 3" xfId="406"/>
    <cellStyle name="Финансовый 2 3 2" xfId="407"/>
    <cellStyle name="Финансовый 2 3 2 2" xfId="408"/>
    <cellStyle name="Финансовый 2 3 2 2 2" xfId="409"/>
    <cellStyle name="Финансовый 2 3 2 2 3" xfId="410"/>
    <cellStyle name="Финансовый 2 3 2 2 4" xfId="411"/>
    <cellStyle name="Финансовый 2 3 2 3" xfId="412"/>
    <cellStyle name="Финансовый 2 3 2 3 2" xfId="413"/>
    <cellStyle name="Финансовый 2 3 2 3 3" xfId="414"/>
    <cellStyle name="Финансовый 2 3 2 3 4" xfId="415"/>
    <cellStyle name="Финансовый 2 3 2 4" xfId="416"/>
    <cellStyle name="Финансовый 2 3 2 5" xfId="417"/>
    <cellStyle name="Финансовый 2 3 2 6" xfId="418"/>
    <cellStyle name="Финансовый 2 3 2 7" xfId="419"/>
    <cellStyle name="Финансовый 2 3 3" xfId="420"/>
    <cellStyle name="Финансовый 2 3 3 2" xfId="421"/>
    <cellStyle name="Финансовый 2 3 3 2 2" xfId="422"/>
    <cellStyle name="Финансовый 2 3 3 2 3" xfId="423"/>
    <cellStyle name="Финансовый 2 3 3 2 4" xfId="424"/>
    <cellStyle name="Финансовый 2 3 3 3" xfId="425"/>
    <cellStyle name="Финансовый 2 3 3 4" xfId="426"/>
    <cellStyle name="Финансовый 2 3 3 5" xfId="427"/>
    <cellStyle name="Финансовый 2 3 4" xfId="428"/>
    <cellStyle name="Финансовый 2 3 4 2" xfId="429"/>
    <cellStyle name="Финансовый 2 3 4 3" xfId="430"/>
    <cellStyle name="Финансовый 2 3 4 4" xfId="431"/>
    <cellStyle name="Финансовый 2 3 5" xfId="432"/>
    <cellStyle name="Финансовый 2 3 5 2" xfId="433"/>
    <cellStyle name="Финансовый 2 3 5 3" xfId="434"/>
    <cellStyle name="Финансовый 2 3 5 4" xfId="435"/>
    <cellStyle name="Финансовый 2 3 6" xfId="436"/>
    <cellStyle name="Финансовый 2 3 7" xfId="437"/>
    <cellStyle name="Финансовый 2 3 8" xfId="438"/>
    <cellStyle name="Финансовый 2 3 9" xfId="439"/>
    <cellStyle name="Финансовый 2 4" xfId="440"/>
    <cellStyle name="Финансовый 2 4 2" xfId="441"/>
    <cellStyle name="Финансовый 2 4 2 2" xfId="442"/>
    <cellStyle name="Финансовый 2 4 2 3" xfId="443"/>
    <cellStyle name="Финансовый 2 4 2 4" xfId="444"/>
    <cellStyle name="Финансовый 2 4 3" xfId="445"/>
    <cellStyle name="Финансовый 2 4 3 2" xfId="446"/>
    <cellStyle name="Финансовый 2 4 3 3" xfId="447"/>
    <cellStyle name="Финансовый 2 4 3 4" xfId="448"/>
    <cellStyle name="Финансовый 2 4 4" xfId="449"/>
    <cellStyle name="Финансовый 2 4 5" xfId="450"/>
    <cellStyle name="Финансовый 2 4 6" xfId="451"/>
    <cellStyle name="Финансовый 2 4 7" xfId="452"/>
    <cellStyle name="Финансовый 2 5" xfId="453"/>
    <cellStyle name="Финансовый 2 5 2" xfId="454"/>
    <cellStyle name="Финансовый 2 5 2 2" xfId="455"/>
    <cellStyle name="Финансовый 2 5 2 3" xfId="456"/>
    <cellStyle name="Финансовый 2 5 2 4" xfId="457"/>
    <cellStyle name="Финансовый 2 5 3" xfId="458"/>
    <cellStyle name="Финансовый 2 5 4" xfId="459"/>
    <cellStyle name="Финансовый 2 5 5" xfId="460"/>
    <cellStyle name="Финансовый 2 5 6" xfId="461"/>
    <cellStyle name="Финансовый 2 6" xfId="462"/>
    <cellStyle name="Финансовый 2 6 2" xfId="463"/>
    <cellStyle name="Финансовый 2 6 3" xfId="464"/>
    <cellStyle name="Финансовый 2 6 4" xfId="465"/>
    <cellStyle name="Финансовый 2 7" xfId="466"/>
    <cellStyle name="Финансовый 2 7 2" xfId="467"/>
    <cellStyle name="Финансовый 2 7 3" xfId="468"/>
    <cellStyle name="Финансовый 2 7 4" xfId="469"/>
    <cellStyle name="Финансовый 2 8" xfId="470"/>
    <cellStyle name="Финансовый 2 9" xfId="471"/>
    <cellStyle name="Финансовый 3" xfId="472"/>
    <cellStyle name="Финансовый 3 10" xfId="473"/>
    <cellStyle name="Финансовый 3 2" xfId="474"/>
    <cellStyle name="Финансовый 3 2 2" xfId="475"/>
    <cellStyle name="Финансовый 3 2 2 2" xfId="476"/>
    <cellStyle name="Финансовый 3 2 2 2 2" xfId="477"/>
    <cellStyle name="Финансовый 3 2 2 2 2 2" xfId="478"/>
    <cellStyle name="Финансовый 3 2 2 2 2 3" xfId="479"/>
    <cellStyle name="Финансовый 3 2 2 2 2 4" xfId="480"/>
    <cellStyle name="Финансовый 3 2 2 2 3" xfId="481"/>
    <cellStyle name="Финансовый 3 2 2 2 3 2" xfId="482"/>
    <cellStyle name="Финансовый 3 2 2 2 3 3" xfId="483"/>
    <cellStyle name="Финансовый 3 2 2 2 3 4" xfId="484"/>
    <cellStyle name="Финансовый 3 2 2 2 4" xfId="485"/>
    <cellStyle name="Финансовый 3 2 2 2 5" xfId="486"/>
    <cellStyle name="Финансовый 3 2 2 2 6" xfId="487"/>
    <cellStyle name="Финансовый 3 2 2 2 7" xfId="488"/>
    <cellStyle name="Финансовый 3 2 2 3" xfId="489"/>
    <cellStyle name="Финансовый 3 2 2 3 2" xfId="490"/>
    <cellStyle name="Финансовый 3 2 2 3 3" xfId="491"/>
    <cellStyle name="Финансовый 3 2 2 3 4" xfId="492"/>
    <cellStyle name="Финансовый 3 2 2 4" xfId="493"/>
    <cellStyle name="Финансовый 3 2 2 4 2" xfId="494"/>
    <cellStyle name="Финансовый 3 2 2 4 3" xfId="495"/>
    <cellStyle name="Финансовый 3 2 2 4 4" xfId="496"/>
    <cellStyle name="Финансовый 3 2 2 5" xfId="497"/>
    <cellStyle name="Финансовый 3 2 2 6" xfId="498"/>
    <cellStyle name="Финансовый 3 2 2 7" xfId="499"/>
    <cellStyle name="Финансовый 3 2 2 8" xfId="500"/>
    <cellStyle name="Финансовый 3 2 3" xfId="501"/>
    <cellStyle name="Финансовый 3 2 3 2" xfId="502"/>
    <cellStyle name="Финансовый 3 2 3 2 2" xfId="503"/>
    <cellStyle name="Финансовый 3 2 3 2 3" xfId="504"/>
    <cellStyle name="Финансовый 3 2 3 2 4" xfId="505"/>
    <cellStyle name="Финансовый 3 2 3 3" xfId="506"/>
    <cellStyle name="Финансовый 3 2 3 3 2" xfId="507"/>
    <cellStyle name="Финансовый 3 2 3 3 3" xfId="508"/>
    <cellStyle name="Финансовый 3 2 3 3 4" xfId="509"/>
    <cellStyle name="Финансовый 3 2 3 4" xfId="510"/>
    <cellStyle name="Финансовый 3 2 3 5" xfId="511"/>
    <cellStyle name="Финансовый 3 2 3 6" xfId="512"/>
    <cellStyle name="Финансовый 3 2 3 7" xfId="513"/>
    <cellStyle name="Финансовый 3 2 4" xfId="514"/>
    <cellStyle name="Финансовый 3 2 4 2" xfId="515"/>
    <cellStyle name="Финансовый 3 2 4 2 2" xfId="516"/>
    <cellStyle name="Финансовый 3 2 4 2 3" xfId="517"/>
    <cellStyle name="Финансовый 3 2 4 2 4" xfId="518"/>
    <cellStyle name="Финансовый 3 2 4 3" xfId="519"/>
    <cellStyle name="Финансовый 3 2 4 4" xfId="520"/>
    <cellStyle name="Финансовый 3 2 4 5" xfId="521"/>
    <cellStyle name="Финансовый 3 2 5" xfId="522"/>
    <cellStyle name="Финансовый 3 2 5 2" xfId="523"/>
    <cellStyle name="Финансовый 3 2 5 3" xfId="524"/>
    <cellStyle name="Финансовый 3 2 5 4" xfId="525"/>
    <cellStyle name="Финансовый 3 2 6" xfId="526"/>
    <cellStyle name="Финансовый 3 2 7" xfId="527"/>
    <cellStyle name="Финансовый 3 2 8" xfId="528"/>
    <cellStyle name="Финансовый 3 2 9" xfId="529"/>
    <cellStyle name="Финансовый 3 3" xfId="530"/>
    <cellStyle name="Финансовый 3 3 2" xfId="531"/>
    <cellStyle name="Финансовый 3 3 2 2" xfId="532"/>
    <cellStyle name="Финансовый 3 3 2 2 2" xfId="533"/>
    <cellStyle name="Финансовый 3 3 2 2 3" xfId="534"/>
    <cellStyle name="Финансовый 3 3 2 2 4" xfId="535"/>
    <cellStyle name="Финансовый 3 3 2 3" xfId="536"/>
    <cellStyle name="Финансовый 3 3 2 3 2" xfId="537"/>
    <cellStyle name="Финансовый 3 3 2 3 3" xfId="538"/>
    <cellStyle name="Финансовый 3 3 2 3 4" xfId="539"/>
    <cellStyle name="Финансовый 3 3 2 4" xfId="540"/>
    <cellStyle name="Финансовый 3 3 2 5" xfId="541"/>
    <cellStyle name="Финансовый 3 3 2 6" xfId="542"/>
    <cellStyle name="Финансовый 3 3 2 7" xfId="543"/>
    <cellStyle name="Финансовый 3 3 3" xfId="544"/>
    <cellStyle name="Финансовый 3 3 3 2" xfId="545"/>
    <cellStyle name="Финансовый 3 3 3 3" xfId="546"/>
    <cellStyle name="Финансовый 3 3 3 4" xfId="547"/>
    <cellStyle name="Финансовый 3 3 4" xfId="548"/>
    <cellStyle name="Финансовый 3 3 4 2" xfId="549"/>
    <cellStyle name="Финансовый 3 3 4 3" xfId="550"/>
    <cellStyle name="Финансовый 3 3 4 4" xfId="551"/>
    <cellStyle name="Финансовый 3 3 5" xfId="552"/>
    <cellStyle name="Финансовый 3 3 6" xfId="553"/>
    <cellStyle name="Финансовый 3 3 7" xfId="554"/>
    <cellStyle name="Финансовый 3 3 8" xfId="555"/>
    <cellStyle name="Финансовый 3 4" xfId="556"/>
    <cellStyle name="Финансовый 3 4 2" xfId="557"/>
    <cellStyle name="Финансовый 3 4 2 2" xfId="558"/>
    <cellStyle name="Финансовый 3 4 2 3" xfId="559"/>
    <cellStyle name="Финансовый 3 4 2 4" xfId="560"/>
    <cellStyle name="Финансовый 3 4 3" xfId="561"/>
    <cellStyle name="Финансовый 3 4 3 2" xfId="562"/>
    <cellStyle name="Финансовый 3 4 3 3" xfId="563"/>
    <cellStyle name="Финансовый 3 4 3 4" xfId="564"/>
    <cellStyle name="Финансовый 3 4 4" xfId="565"/>
    <cellStyle name="Финансовый 3 4 5" xfId="566"/>
    <cellStyle name="Финансовый 3 4 6" xfId="567"/>
    <cellStyle name="Финансовый 3 4 7" xfId="568"/>
    <cellStyle name="Финансовый 3 5" xfId="569"/>
    <cellStyle name="Финансовый 3 5 2" xfId="570"/>
    <cellStyle name="Финансовый 3 5 2 2" xfId="571"/>
    <cellStyle name="Финансовый 3 5 2 3" xfId="572"/>
    <cellStyle name="Финансовый 3 5 2 4" xfId="573"/>
    <cellStyle name="Финансовый 3 5 3" xfId="574"/>
    <cellStyle name="Финансовый 3 5 4" xfId="575"/>
    <cellStyle name="Финансовый 3 5 5" xfId="576"/>
    <cellStyle name="Финансовый 3 6" xfId="577"/>
    <cellStyle name="Финансовый 3 6 2" xfId="578"/>
    <cellStyle name="Финансовый 3 6 3" xfId="579"/>
    <cellStyle name="Финансовый 3 6 4" xfId="580"/>
    <cellStyle name="Финансовый 3 7" xfId="581"/>
    <cellStyle name="Финансовый 3 8" xfId="582"/>
    <cellStyle name="Финансовый 3 9" xfId="583"/>
    <cellStyle name="Финансовый 4" xfId="584"/>
    <cellStyle name="Финансовый 4 2" xfId="585"/>
    <cellStyle name="Финансовый 5" xfId="586"/>
    <cellStyle name="Финансовый 5 2" xfId="587"/>
    <cellStyle name="Финансовый 5 2 2" xfId="588"/>
    <cellStyle name="Финансовый 5 2 2 2" xfId="589"/>
    <cellStyle name="Финансовый 5 2 2 2 2" xfId="590"/>
    <cellStyle name="Финансовый 5 2 2 2 3" xfId="591"/>
    <cellStyle name="Финансовый 5 2 2 2 4" xfId="592"/>
    <cellStyle name="Финансовый 5 2 2 3" xfId="593"/>
    <cellStyle name="Финансовый 5 2 2 3 2" xfId="594"/>
    <cellStyle name="Финансовый 5 2 2 3 3" xfId="595"/>
    <cellStyle name="Финансовый 5 2 2 3 4" xfId="596"/>
    <cellStyle name="Финансовый 5 2 2 4" xfId="597"/>
    <cellStyle name="Финансовый 5 2 2 5" xfId="598"/>
    <cellStyle name="Финансовый 5 2 2 6" xfId="599"/>
    <cellStyle name="Финансовый 5 2 2 7" xfId="600"/>
    <cellStyle name="Финансовый 5 2 3" xfId="601"/>
    <cellStyle name="Финансовый 5 2 3 2" xfId="602"/>
    <cellStyle name="Финансовый 5 2 3 3" xfId="603"/>
    <cellStyle name="Финансовый 5 2 3 4" xfId="604"/>
    <cellStyle name="Финансовый 5 2 4" xfId="605"/>
    <cellStyle name="Финансовый 5 2 4 2" xfId="606"/>
    <cellStyle name="Финансовый 5 2 4 3" xfId="607"/>
    <cellStyle name="Финансовый 5 2 4 4" xfId="608"/>
    <cellStyle name="Финансовый 5 2 5" xfId="609"/>
    <cellStyle name="Финансовый 5 2 6" xfId="610"/>
    <cellStyle name="Финансовый 5 2 7" xfId="611"/>
    <cellStyle name="Финансовый 5 2 8" xfId="612"/>
    <cellStyle name="Финансовый 5 3" xfId="613"/>
    <cellStyle name="Финансовый 5 3 2" xfId="614"/>
    <cellStyle name="Финансовый 5 3 2 2" xfId="615"/>
    <cellStyle name="Финансовый 5 3 2 3" xfId="616"/>
    <cellStyle name="Финансовый 5 3 2 4" xfId="617"/>
    <cellStyle name="Финансовый 5 3 3" xfId="618"/>
    <cellStyle name="Финансовый 5 3 3 2" xfId="619"/>
    <cellStyle name="Финансовый 5 3 3 3" xfId="620"/>
    <cellStyle name="Финансовый 5 3 3 4" xfId="621"/>
    <cellStyle name="Финансовый 5 3 4" xfId="622"/>
    <cellStyle name="Финансовый 5 3 5" xfId="623"/>
    <cellStyle name="Финансовый 5 3 6" xfId="624"/>
    <cellStyle name="Финансовый 5 3 7" xfId="625"/>
    <cellStyle name="Финансовый 5 4" xfId="626"/>
    <cellStyle name="Финансовый 5 4 2" xfId="627"/>
    <cellStyle name="Финансовый 5 4 3" xfId="628"/>
    <cellStyle name="Финансовый 5 4 4" xfId="629"/>
    <cellStyle name="Финансовый 5 5" xfId="630"/>
    <cellStyle name="Финансовый 5 5 2" xfId="631"/>
    <cellStyle name="Финансовый 5 5 3" xfId="632"/>
    <cellStyle name="Финансовый 5 5 4" xfId="633"/>
    <cellStyle name="Финансовый 5 6" xfId="634"/>
    <cellStyle name="Финансовый 5 7" xfId="635"/>
    <cellStyle name="Финансовый 5 8" xfId="636"/>
    <cellStyle name="Финансовый 5 9" xfId="637"/>
    <cellStyle name="Финансовый 6" xfId="638"/>
    <cellStyle name="Финансовый 6 10" xfId="639"/>
    <cellStyle name="Финансовый 6 2" xfId="640"/>
    <cellStyle name="Финансовый 6 2 2" xfId="641"/>
    <cellStyle name="Финансовый 6 2 2 2" xfId="642"/>
    <cellStyle name="Финансовый 6 2 2 2 2" xfId="643"/>
    <cellStyle name="Финансовый 6 2 2 2 3" xfId="644"/>
    <cellStyle name="Финансовый 6 2 2 2 4" xfId="645"/>
    <cellStyle name="Финансовый 6 2 2 3" xfId="646"/>
    <cellStyle name="Финансовый 6 2 2 3 2" xfId="647"/>
    <cellStyle name="Финансовый 6 2 2 3 3" xfId="648"/>
    <cellStyle name="Финансовый 6 2 2 3 4" xfId="649"/>
    <cellStyle name="Финансовый 6 2 2 4" xfId="650"/>
    <cellStyle name="Финансовый 6 2 2 5" xfId="651"/>
    <cellStyle name="Финансовый 6 2 2 6" xfId="652"/>
    <cellStyle name="Финансовый 6 2 2 7" xfId="653"/>
    <cellStyle name="Финансовый 6 2 3" xfId="654"/>
    <cellStyle name="Финансовый 6 2 3 2" xfId="655"/>
    <cellStyle name="Финансовый 6 2 3 3" xfId="656"/>
    <cellStyle name="Финансовый 6 2 3 4" xfId="657"/>
    <cellStyle name="Финансовый 6 2 4" xfId="658"/>
    <cellStyle name="Финансовый 6 2 4 2" xfId="659"/>
    <cellStyle name="Финансовый 6 2 4 3" xfId="660"/>
    <cellStyle name="Финансовый 6 2 4 4" xfId="661"/>
    <cellStyle name="Финансовый 6 2 5" xfId="662"/>
    <cellStyle name="Финансовый 6 2 6" xfId="663"/>
    <cellStyle name="Финансовый 6 2 7" xfId="664"/>
    <cellStyle name="Финансовый 6 2 8" xfId="665"/>
    <cellStyle name="Финансовый 6 3" xfId="666"/>
    <cellStyle name="Финансовый 6 3 2" xfId="667"/>
    <cellStyle name="Финансовый 6 3 2 2" xfId="668"/>
    <cellStyle name="Финансовый 6 3 2 3" xfId="669"/>
    <cellStyle name="Финансовый 6 3 2 4" xfId="670"/>
    <cellStyle name="Финансовый 6 3 3" xfId="671"/>
    <cellStyle name="Финансовый 6 3 3 2" xfId="672"/>
    <cellStyle name="Финансовый 6 3 3 3" xfId="673"/>
    <cellStyle name="Финансовый 6 3 3 4" xfId="674"/>
    <cellStyle name="Финансовый 6 3 4" xfId="675"/>
    <cellStyle name="Финансовый 6 3 5" xfId="676"/>
    <cellStyle name="Финансовый 6 3 6" xfId="677"/>
    <cellStyle name="Финансовый 6 3 7" xfId="678"/>
    <cellStyle name="Финансовый 6 4" xfId="679"/>
    <cellStyle name="Финансовый 6 4 2" xfId="680"/>
    <cellStyle name="Финансовый 6 4 3" xfId="681"/>
    <cellStyle name="Финансовый 6 4 4" xfId="682"/>
    <cellStyle name="Финансовый 6 5" xfId="683"/>
    <cellStyle name="Финансовый 6 5 2" xfId="684"/>
    <cellStyle name="Финансовый 6 5 3" xfId="685"/>
    <cellStyle name="Финансовый 6 5 4" xfId="686"/>
    <cellStyle name="Финансовый 6 6" xfId="687"/>
    <cellStyle name="Финансовый 6 7" xfId="688"/>
    <cellStyle name="Финансовый 6 8" xfId="689"/>
    <cellStyle name="Финансовый 6 9" xfId="690"/>
    <cellStyle name="Финансовый 7" xfId="691"/>
    <cellStyle name="Финансовый 7 2" xfId="692"/>
    <cellStyle name="Финансовый 7 2 2" xfId="693"/>
    <cellStyle name="Финансовый 7 2 2 2" xfId="694"/>
    <cellStyle name="Финансовый 7 2 2 3" xfId="695"/>
    <cellStyle name="Финансовый 7 2 2 4" xfId="696"/>
    <cellStyle name="Финансовый 7 2 3" xfId="697"/>
    <cellStyle name="Финансовый 7 2 3 2" xfId="698"/>
    <cellStyle name="Финансовый 7 2 3 3" xfId="699"/>
    <cellStyle name="Финансовый 7 2 3 4" xfId="700"/>
    <cellStyle name="Финансовый 7 2 4" xfId="701"/>
    <cellStyle name="Финансовый 7 2 5" xfId="702"/>
    <cellStyle name="Финансовый 7 2 6" xfId="703"/>
    <cellStyle name="Финансовый 7 2 7" xfId="704"/>
    <cellStyle name="Финансовый 7 3" xfId="705"/>
    <cellStyle name="Финансовый 7 3 2" xfId="706"/>
    <cellStyle name="Финансовый 7 3 3" xfId="707"/>
    <cellStyle name="Финансовый 7 3 4" xfId="708"/>
    <cellStyle name="Финансовый 7 4" xfId="709"/>
    <cellStyle name="Финансовый 7 4 2" xfId="710"/>
    <cellStyle name="Финансовый 7 4 3" xfId="711"/>
    <cellStyle name="Финансовый 7 4 4" xfId="712"/>
    <cellStyle name="Финансовый 7 5" xfId="713"/>
    <cellStyle name="Финансовый 7 6" xfId="714"/>
    <cellStyle name="Финансовый 7 7" xfId="715"/>
    <cellStyle name="Финансовый 7 8" xfId="716"/>
    <cellStyle name="Финансовый 8" xfId="717"/>
    <cellStyle name="Финансовый 8 2" xfId="718"/>
    <cellStyle name="Финансовый 8 2 2" xfId="719"/>
    <cellStyle name="Финансовый 8 2 3" xfId="720"/>
    <cellStyle name="Финансовый 8 2 4" xfId="721"/>
    <cellStyle name="Финансовый 8 3" xfId="722"/>
    <cellStyle name="Финансовый 8 3 2" xfId="723"/>
    <cellStyle name="Финансовый 8 3 3" xfId="724"/>
    <cellStyle name="Финансовый 8 3 4" xfId="725"/>
    <cellStyle name="Финансовый 8 4" xfId="726"/>
    <cellStyle name="Финансовый 8 5" xfId="727"/>
    <cellStyle name="Финансовый 8 6" xfId="728"/>
    <cellStyle name="Финансовый 8 7" xfId="729"/>
    <cellStyle name="Финансовый 9" xfId="7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1088;&#1080;&#1075;&#1080;&#1085;&#1072;/&#1058;&#1057;%20&#1086;&#1090;&#1095;&#1077;&#1090;%20&#1086;%20&#1088;&#1077;&#1072;&#1083;&#1080;&#1079;&#1072;&#1094;&#1080;&#1080;%20&#1041;&#1055;%20&#1079;&#1072;%202018%20&#1075;&#1086;&#1076;%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lmt40\&#1044;&#1083;&#1103;%20&#1086;&#1073;&#1084;&#1077;&#1085;&#1072;\&#1044;&#1083;&#1103;%20&#1086;&#1073;&#1084;&#1077;&#1085;&#1072;\&#1082;%205.04.2008\&#1086;&#1073;&#1083;&#1072;&#1089;&#1090;&#1080;\&#1040;&#1082;&#1084;&#1086;&#1083;&#1080;&#1085;&#1089;&#1082;&#1072;&#1103;%20&#1086;&#1073;&#1083;\&#1042;%20&#1052;&#1080;&#1085;&#1058;&#1088;&#1091;&#1076;_2\&#1057;&#1042;&#1054;&#1044;%202009_&#1072;&#1087;&#1087;&#1072;&#1088;&#1072;&#109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56"/>
      <sheetName val="056 (каз)"/>
      <sheetName val="006"/>
      <sheetName val="003"/>
      <sheetName val="113"/>
      <sheetName val="113 (каз)"/>
      <sheetName val="071"/>
      <sheetName val="071 (каз)"/>
      <sheetName val="006 (обн)"/>
      <sheetName val="003 (обн)"/>
      <sheetName val="072"/>
      <sheetName val="072 (каз)"/>
      <sheetName val="006 (пед)"/>
      <sheetName val="003 (пед)"/>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9_аппарат"/>
      <sheetName val="00"/>
      <sheetName val="апп_2009"/>
      <sheetName val="Аршалы"/>
      <sheetName val="Акколь"/>
      <sheetName val="Астрах."/>
      <sheetName val="Атбасар"/>
      <sheetName val="Буланды"/>
      <sheetName val="Ереймент."/>
      <sheetName val="Егиндык."/>
      <sheetName val="Енбек."/>
      <sheetName val="Есиль"/>
      <sheetName val="Зеренда"/>
      <sheetName val="Коргалжы"/>
      <sheetName val="Сандыкт."/>
      <sheetName val="Жаксы"/>
      <sheetName val="Жаркаин."/>
      <sheetName val="Шортан."/>
      <sheetName val="Щучинск"/>
      <sheetName val="Целиногр."/>
      <sheetName val="Степног."/>
      <sheetName val="Кокше"/>
      <sheetName val="99"/>
      <sheetName val="проверка"/>
      <sheetName val="отклонен"/>
      <sheetName val="СВОД 2009_аппарат"/>
    </sheetNames>
    <sheetDataSet>
      <sheetData sheetId="0">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1">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2">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3">
        <row r="2">
          <cell r="A2" t="str">
            <v xml:space="preserve">фонда оплаты труда  гражданских служащих, работников организаций, содержащихся за счет средств государственного бюджета, </v>
          </cell>
        </row>
      </sheetData>
      <sheetData sheetId="4" refreshError="1">
        <row r="2">
          <cell r="A2" t="str">
            <v xml:space="preserve">фонда оплаты труда  гражданских служащих, работников организаций, содержащихся за счет средств государственного бюджета, </v>
          </cell>
        </row>
        <row r="3">
          <cell r="C3" t="str">
            <v>работников казенных предприятий на __2009 год   по Аккольскому району</v>
          </cell>
        </row>
        <row r="6">
          <cell r="A6" t="str">
            <v>8712</v>
          </cell>
        </row>
        <row r="8">
          <cell r="A8" t="str">
            <v>Категория должностей</v>
          </cell>
          <cell r="B8" t="str">
            <v>Стаж работы по специальности</v>
          </cell>
          <cell r="C8" t="str">
            <v>Коэффициенты для исчисления ДО (ставок)</v>
          </cell>
          <cell r="D8" t="str">
            <v xml:space="preserve">количество штатных единиц (ставок) </v>
          </cell>
          <cell r="E8" t="str">
            <v>Сумма должностных окладов в месяц, тыс.тенге</v>
          </cell>
          <cell r="F8" t="str">
            <v>Повышение должностного оклада (ставки) за работу в сельской местности</v>
          </cell>
          <cell r="H8" t="str">
            <v>Сумма должностного оклада в месяц с учетом повышения, тыс.тенге</v>
          </cell>
          <cell r="I8" t="str">
            <v>Надтарифная часть, тыс.тенге</v>
          </cell>
          <cell r="AZ8" t="str">
            <v>Месячный фонд заработной платы, .тыс.тенге</v>
          </cell>
          <cell r="BA8" t="str">
            <v>Годовой фонд заработной платы, млн.тенге.тенге</v>
          </cell>
          <cell r="BB8" t="str">
            <v>Среднемесячная заработная плата в месяц на 1 работника, тенге</v>
          </cell>
        </row>
        <row r="9">
          <cell r="J9" t="str">
            <v xml:space="preserve">За выполнение обязанностей временно отсутствующего работника </v>
          </cell>
          <cell r="M9" t="str">
            <v>Работникам, занятым на тяжелых (особо тяжелых) физических работах и работах с врекдными (особо вредными) и опасными  (особо опасными) условиями труда</v>
          </cell>
          <cell r="P9" t="str">
            <v xml:space="preserve">За особые условия </v>
          </cell>
          <cell r="S9" t="str">
            <v>Прочее</v>
          </cell>
          <cell r="V9" t="str">
            <v>За ученую степень</v>
          </cell>
          <cell r="Y9" t="str">
            <v>За работу в ночное время</v>
          </cell>
          <cell r="AB9" t="str">
            <v>За работу в праздничные и выходные дни</v>
          </cell>
          <cell r="AE9" t="str">
            <v>За психоэмоциональные  нагрузки</v>
          </cell>
          <cell r="AH9" t="str">
            <v>Дополнительная оплата труда за проживание  на территориях  радиационного риска</v>
          </cell>
          <cell r="AK9" t="str">
            <v>Коэффициент за проживание в зонах экологического бедствия</v>
          </cell>
          <cell r="AN9" t="str">
            <v>Прочее</v>
          </cell>
          <cell r="AQ9" t="str">
            <v>За классную квалификацию</v>
          </cell>
          <cell r="AT9" t="str">
            <v>За квалификацинную категорию</v>
          </cell>
          <cell r="AW9" t="str">
            <v xml:space="preserve">За почетное звание </v>
          </cell>
        </row>
        <row r="10">
          <cell r="F10" t="str">
            <v>Кол-во шт.ед</v>
          </cell>
          <cell r="G10" t="str">
            <v>Сумма, тыс.тенге</v>
          </cell>
          <cell r="J10" t="str">
            <v>Кол-во шт.ед</v>
          </cell>
          <cell r="K10" t="str">
            <v>доплата в %</v>
          </cell>
          <cell r="L10" t="str">
            <v>Сумма, тыс.тенге</v>
          </cell>
          <cell r="M10" t="str">
            <v>Кол-во шт.ед</v>
          </cell>
          <cell r="N10" t="str">
            <v>доплата в %</v>
          </cell>
          <cell r="O10" t="str">
            <v>Сумма, тыс.тенге</v>
          </cell>
          <cell r="P10" t="str">
            <v>Кол-во шт.ед</v>
          </cell>
          <cell r="Q10" t="str">
            <v>доплата в %</v>
          </cell>
          <cell r="R10" t="str">
            <v>Сумма, тыс.тенге</v>
          </cell>
          <cell r="S10" t="str">
            <v>Кол-во шт.ед</v>
          </cell>
          <cell r="T10" t="str">
            <v>доплата в %</v>
          </cell>
          <cell r="U10" t="str">
            <v>Сумма, тыс.тенге</v>
          </cell>
          <cell r="V10" t="str">
            <v>Кол-во шт.ед</v>
          </cell>
          <cell r="W10" t="str">
            <v>доплата в %</v>
          </cell>
          <cell r="X10" t="str">
            <v>Сумма, тыс.тенге</v>
          </cell>
          <cell r="Y10" t="str">
            <v>Кол-во шт.ед</v>
          </cell>
          <cell r="Z10" t="str">
            <v>доплата в %</v>
          </cell>
          <cell r="AA10" t="str">
            <v>Сумма, тыс.тенге</v>
          </cell>
          <cell r="AB10" t="str">
            <v>Кол-во шт.ед</v>
          </cell>
          <cell r="AC10" t="str">
            <v>доплата в %</v>
          </cell>
          <cell r="AD10" t="str">
            <v>Сумма, тыс.тенге</v>
          </cell>
          <cell r="AE10" t="str">
            <v>Кол-во шт.ед</v>
          </cell>
          <cell r="AF10" t="str">
            <v>доплата в %</v>
          </cell>
          <cell r="AG10" t="str">
            <v>Сумма, тыс.тенге</v>
          </cell>
          <cell r="AH10" t="str">
            <v>Кол-во шт.ед</v>
          </cell>
          <cell r="AI10" t="str">
            <v>доплата в %</v>
          </cell>
          <cell r="AJ10" t="str">
            <v>Сумма, тыс.тенге</v>
          </cell>
          <cell r="AK10" t="str">
            <v>Кол-во шт.ед</v>
          </cell>
          <cell r="AL10" t="str">
            <v>доплата в %</v>
          </cell>
          <cell r="AM10" t="str">
            <v>Сумма, тыс.тенге</v>
          </cell>
          <cell r="AN10" t="str">
            <v>Кол-во шт.ед</v>
          </cell>
          <cell r="AO10" t="str">
            <v>доплата в %</v>
          </cell>
          <cell r="AP10" t="str">
            <v>Сумма, тыс.тенге</v>
          </cell>
          <cell r="AQ10" t="str">
            <v>Кол-во шт.ед</v>
          </cell>
          <cell r="AR10" t="str">
            <v>доплата в %</v>
          </cell>
          <cell r="AS10" t="str">
            <v>Сумма, тыс.тенге</v>
          </cell>
          <cell r="AT10" t="str">
            <v>Кол-во шт.ед</v>
          </cell>
          <cell r="AU10" t="str">
            <v>доплата в %</v>
          </cell>
          <cell r="AV10" t="str">
            <v>Сумма, тыс.тенге</v>
          </cell>
          <cell r="AW10" t="str">
            <v>Кол-во шт.ед</v>
          </cell>
          <cell r="AX10" t="str">
            <v>Размер от БДО</v>
          </cell>
          <cell r="AY10" t="str">
            <v>Сумма, тыс.тенге</v>
          </cell>
        </row>
        <row r="11">
          <cell r="A11" t="str">
            <v>G</v>
          </cell>
          <cell r="B11">
            <v>0</v>
          </cell>
          <cell r="C11" t="b">
            <v>1</v>
          </cell>
        </row>
        <row r="13">
          <cell r="A13">
            <v>1</v>
          </cell>
          <cell r="B13">
            <v>2</v>
          </cell>
          <cell r="C13">
            <v>3</v>
          </cell>
          <cell r="D13">
            <v>4</v>
          </cell>
          <cell r="E13">
            <v>5</v>
          </cell>
          <cell r="F13">
            <v>6</v>
          </cell>
          <cell r="G13">
            <v>7</v>
          </cell>
          <cell r="H13">
            <v>8</v>
          </cell>
          <cell r="I13">
            <v>9</v>
          </cell>
          <cell r="J13">
            <v>10</v>
          </cell>
          <cell r="K13">
            <v>11</v>
          </cell>
          <cell r="L13">
            <v>12</v>
          </cell>
          <cell r="M13">
            <v>13</v>
          </cell>
          <cell r="N13">
            <v>14</v>
          </cell>
          <cell r="O13">
            <v>15</v>
          </cell>
          <cell r="P13">
            <v>16</v>
          </cell>
          <cell r="Q13">
            <v>17</v>
          </cell>
          <cell r="R13">
            <v>18</v>
          </cell>
          <cell r="S13">
            <v>19</v>
          </cell>
          <cell r="T13">
            <v>20</v>
          </cell>
          <cell r="U13">
            <v>21</v>
          </cell>
          <cell r="V13">
            <v>22</v>
          </cell>
          <cell r="W13">
            <v>23</v>
          </cell>
          <cell r="X13">
            <v>24</v>
          </cell>
          <cell r="Y13">
            <v>25</v>
          </cell>
          <cell r="Z13">
            <v>26</v>
          </cell>
          <cell r="AA13">
            <v>27</v>
          </cell>
          <cell r="AB13">
            <v>28</v>
          </cell>
          <cell r="AC13">
            <v>29</v>
          </cell>
          <cell r="AD13">
            <v>30</v>
          </cell>
          <cell r="AE13">
            <v>31</v>
          </cell>
          <cell r="AF13">
            <v>32</v>
          </cell>
          <cell r="AG13">
            <v>33</v>
          </cell>
          <cell r="AH13">
            <v>34</v>
          </cell>
          <cell r="AI13">
            <v>35</v>
          </cell>
          <cell r="AJ13">
            <v>36</v>
          </cell>
          <cell r="AK13">
            <v>37</v>
          </cell>
          <cell r="AL13">
            <v>38</v>
          </cell>
          <cell r="AM13">
            <v>39</v>
          </cell>
          <cell r="AN13">
            <v>40</v>
          </cell>
          <cell r="AO13">
            <v>41</v>
          </cell>
          <cell r="AP13">
            <v>42</v>
          </cell>
          <cell r="AQ13">
            <v>43</v>
          </cell>
          <cell r="AR13">
            <v>44</v>
          </cell>
          <cell r="AS13">
            <v>45</v>
          </cell>
          <cell r="AT13">
            <v>46</v>
          </cell>
          <cell r="AU13">
            <v>47</v>
          </cell>
          <cell r="AV13">
            <v>48</v>
          </cell>
          <cell r="AW13">
            <v>49</v>
          </cell>
          <cell r="AX13">
            <v>50</v>
          </cell>
          <cell r="AY13">
            <v>51</v>
          </cell>
          <cell r="AZ13">
            <v>52</v>
          </cell>
          <cell r="BA13">
            <v>53</v>
          </cell>
          <cell r="BB13">
            <v>54</v>
          </cell>
        </row>
        <row r="14">
          <cell r="A14" t="str">
            <v>1. Специалисты по категориям Реестра должностей</v>
          </cell>
        </row>
        <row r="15">
          <cell r="A15" t="str">
            <v>G - 1</v>
          </cell>
          <cell r="B15" t="str">
            <v>до года</v>
          </cell>
          <cell r="C15">
            <v>4.29</v>
          </cell>
        </row>
        <row r="16">
          <cell r="B16" t="str">
            <v>с 1 до 2</v>
          </cell>
          <cell r="C16">
            <v>4.37</v>
          </cell>
        </row>
        <row r="17">
          <cell r="B17" t="str">
            <v>с 2 до 3</v>
          </cell>
          <cell r="C17">
            <v>4.46</v>
          </cell>
        </row>
        <row r="18">
          <cell r="B18" t="str">
            <v>с 3 до 5</v>
          </cell>
          <cell r="C18">
            <v>4.55</v>
          </cell>
        </row>
        <row r="19">
          <cell r="B19" t="str">
            <v>с 5 до 7</v>
          </cell>
          <cell r="C19">
            <v>4.6500000000000004</v>
          </cell>
        </row>
        <row r="20">
          <cell r="B20" t="str">
            <v>с 7  до  9</v>
          </cell>
          <cell r="C20">
            <v>4.76</v>
          </cell>
        </row>
        <row r="21">
          <cell r="B21" t="str">
            <v>с 9 до 11</v>
          </cell>
          <cell r="C21">
            <v>4.8499999999999996</v>
          </cell>
        </row>
        <row r="22">
          <cell r="B22" t="str">
            <v>с 11 до 14</v>
          </cell>
          <cell r="C22">
            <v>4.9400000000000004</v>
          </cell>
        </row>
        <row r="23">
          <cell r="B23" t="str">
            <v>с 14 до 17</v>
          </cell>
          <cell r="C23">
            <v>5.03</v>
          </cell>
        </row>
        <row r="24">
          <cell r="B24" t="str">
            <v>с 17 до 20</v>
          </cell>
          <cell r="C24">
            <v>5.0999999999999996</v>
          </cell>
        </row>
        <row r="25">
          <cell r="B25" t="str">
            <v>свыше 20</v>
          </cell>
          <cell r="C25">
            <v>5.15</v>
          </cell>
        </row>
        <row r="26">
          <cell r="B26" t="str">
            <v>Итого</v>
          </cell>
        </row>
        <row r="27">
          <cell r="A27" t="str">
            <v>G - 2</v>
          </cell>
          <cell r="B27" t="str">
            <v>до года</v>
          </cell>
          <cell r="C27">
            <v>3.99</v>
          </cell>
        </row>
        <row r="28">
          <cell r="B28" t="str">
            <v>с 1 до 2</v>
          </cell>
          <cell r="C28">
            <v>4.07</v>
          </cell>
        </row>
        <row r="29">
          <cell r="B29" t="str">
            <v>с 2 до 3</v>
          </cell>
          <cell r="C29">
            <v>4.1500000000000004</v>
          </cell>
        </row>
        <row r="30">
          <cell r="B30" t="str">
            <v>с 3 до 5</v>
          </cell>
          <cell r="C30">
            <v>4.24</v>
          </cell>
        </row>
        <row r="31">
          <cell r="B31" t="str">
            <v>с 5 до 7</v>
          </cell>
          <cell r="C31">
            <v>4.33</v>
          </cell>
        </row>
        <row r="32">
          <cell r="B32" t="str">
            <v>с 7  до  9</v>
          </cell>
          <cell r="C32">
            <v>4.42</v>
          </cell>
        </row>
        <row r="33">
          <cell r="B33" t="str">
            <v>с 9 до 11</v>
          </cell>
          <cell r="C33">
            <v>4.51</v>
          </cell>
        </row>
        <row r="34">
          <cell r="B34" t="str">
            <v>с 11 до 14</v>
          </cell>
          <cell r="C34">
            <v>4.59</v>
          </cell>
        </row>
        <row r="35">
          <cell r="B35" t="str">
            <v>с 14 до 17</v>
          </cell>
          <cell r="C35">
            <v>4.68</v>
          </cell>
        </row>
        <row r="36">
          <cell r="B36" t="str">
            <v>с 17 до 20</v>
          </cell>
          <cell r="C36">
            <v>4.7300000000000004</v>
          </cell>
        </row>
        <row r="37">
          <cell r="B37" t="str">
            <v>свыше 20</v>
          </cell>
          <cell r="C37">
            <v>4.78</v>
          </cell>
        </row>
        <row r="38">
          <cell r="B38" t="str">
            <v>Итого</v>
          </cell>
        </row>
        <row r="39">
          <cell r="A39" t="str">
            <v>G - 3</v>
          </cell>
          <cell r="B39" t="str">
            <v>до года</v>
          </cell>
          <cell r="C39">
            <v>3.72</v>
          </cell>
        </row>
        <row r="40">
          <cell r="B40" t="str">
            <v>с 1 до 2</v>
          </cell>
          <cell r="C40">
            <v>3.8</v>
          </cell>
        </row>
        <row r="41">
          <cell r="B41" t="str">
            <v>с 2 до 3</v>
          </cell>
          <cell r="C41">
            <v>3.87</v>
          </cell>
        </row>
        <row r="42">
          <cell r="B42" t="str">
            <v>с 3 до 5</v>
          </cell>
          <cell r="C42">
            <v>3.95</v>
          </cell>
        </row>
        <row r="43">
          <cell r="B43" t="str">
            <v>с 5 до 7</v>
          </cell>
          <cell r="C43">
            <v>4.04</v>
          </cell>
        </row>
        <row r="44">
          <cell r="B44" t="str">
            <v>с 7  до  9</v>
          </cell>
          <cell r="C44">
            <v>4.12</v>
          </cell>
        </row>
        <row r="45">
          <cell r="B45" t="str">
            <v>с 9 до 11</v>
          </cell>
          <cell r="C45">
            <v>4.21</v>
          </cell>
        </row>
        <row r="46">
          <cell r="B46" t="str">
            <v>с 11 до 14</v>
          </cell>
          <cell r="C46">
            <v>4.29</v>
          </cell>
        </row>
        <row r="47">
          <cell r="B47" t="str">
            <v>с 14 до 17</v>
          </cell>
          <cell r="C47">
            <v>4.37</v>
          </cell>
        </row>
        <row r="48">
          <cell r="B48" t="str">
            <v>с 17 до 20</v>
          </cell>
          <cell r="C48">
            <v>4.42</v>
          </cell>
        </row>
        <row r="49">
          <cell r="B49" t="str">
            <v>свыше 20</v>
          </cell>
          <cell r="C49">
            <v>4.46</v>
          </cell>
        </row>
        <row r="50">
          <cell r="B50" t="str">
            <v>Итого</v>
          </cell>
        </row>
        <row r="51">
          <cell r="A51" t="str">
            <v>G - 4</v>
          </cell>
          <cell r="B51" t="str">
            <v>до года</v>
          </cell>
          <cell r="C51">
            <v>3.41</v>
          </cell>
        </row>
        <row r="52">
          <cell r="B52" t="str">
            <v>с 1 до 2</v>
          </cell>
          <cell r="C52">
            <v>3.47</v>
          </cell>
        </row>
        <row r="53">
          <cell r="B53" t="str">
            <v>с 2 до 3</v>
          </cell>
          <cell r="C53">
            <v>3.54</v>
          </cell>
        </row>
        <row r="54">
          <cell r="B54" t="str">
            <v>с 3 до 5</v>
          </cell>
          <cell r="C54">
            <v>3.61</v>
          </cell>
        </row>
        <row r="55">
          <cell r="B55" t="str">
            <v>с 5 до 7</v>
          </cell>
          <cell r="C55">
            <v>3.69</v>
          </cell>
        </row>
        <row r="56">
          <cell r="B56" t="str">
            <v>с 7  до  9</v>
          </cell>
          <cell r="C56">
            <v>3.77</v>
          </cell>
        </row>
        <row r="57">
          <cell r="B57" t="str">
            <v>с 9 до 11</v>
          </cell>
          <cell r="C57">
            <v>3.85</v>
          </cell>
        </row>
        <row r="58">
          <cell r="B58" t="str">
            <v>с 11 до 14</v>
          </cell>
          <cell r="C58">
            <v>3.93</v>
          </cell>
        </row>
        <row r="59">
          <cell r="B59" t="str">
            <v>с 14 до 17</v>
          </cell>
          <cell r="C59">
            <v>4</v>
          </cell>
        </row>
        <row r="60">
          <cell r="B60" t="str">
            <v>с 17 до 20</v>
          </cell>
          <cell r="C60">
            <v>4.04</v>
          </cell>
        </row>
        <row r="61">
          <cell r="B61" t="str">
            <v>свыше 20</v>
          </cell>
          <cell r="C61">
            <v>4.08</v>
          </cell>
        </row>
        <row r="62">
          <cell r="B62" t="str">
            <v>Итого</v>
          </cell>
        </row>
        <row r="63">
          <cell r="A63" t="str">
            <v>G - 5</v>
          </cell>
          <cell r="B63" t="str">
            <v>до года</v>
          </cell>
          <cell r="C63">
            <v>3.17</v>
          </cell>
        </row>
        <row r="64">
          <cell r="B64" t="str">
            <v>с 1 до 2</v>
          </cell>
          <cell r="C64">
            <v>3.22</v>
          </cell>
        </row>
        <row r="65">
          <cell r="B65" t="str">
            <v>с 2 до 3</v>
          </cell>
          <cell r="C65">
            <v>3.29</v>
          </cell>
        </row>
        <row r="66">
          <cell r="B66" t="str">
            <v>с 3 до 5</v>
          </cell>
          <cell r="C66">
            <v>3.37</v>
          </cell>
        </row>
        <row r="67">
          <cell r="B67" t="str">
            <v>с 5 до 7</v>
          </cell>
          <cell r="C67">
            <v>3.43</v>
          </cell>
        </row>
        <row r="68">
          <cell r="B68" t="str">
            <v>с 7  до  9</v>
          </cell>
          <cell r="C68">
            <v>3.51</v>
          </cell>
        </row>
        <row r="69">
          <cell r="B69" t="str">
            <v>с 9 до 11</v>
          </cell>
          <cell r="C69">
            <v>3.59</v>
          </cell>
        </row>
        <row r="70">
          <cell r="B70" t="str">
            <v>с 11 до 14</v>
          </cell>
          <cell r="C70">
            <v>3.65</v>
          </cell>
        </row>
        <row r="71">
          <cell r="B71" t="str">
            <v>с 14 до 17</v>
          </cell>
          <cell r="C71">
            <v>3.72</v>
          </cell>
        </row>
        <row r="72">
          <cell r="B72" t="str">
            <v>с 17 до 20</v>
          </cell>
          <cell r="C72">
            <v>3.76</v>
          </cell>
        </row>
        <row r="73">
          <cell r="B73" t="str">
            <v>свыше 20</v>
          </cell>
          <cell r="C73">
            <v>3.8</v>
          </cell>
        </row>
        <row r="74">
          <cell r="B74" t="str">
            <v>Итого</v>
          </cell>
        </row>
        <row r="75">
          <cell r="A75" t="str">
            <v>G - 6</v>
          </cell>
          <cell r="B75" t="str">
            <v>до года</v>
          </cell>
          <cell r="C75">
            <v>2.98</v>
          </cell>
        </row>
        <row r="76">
          <cell r="B76" t="str">
            <v>с 1 до 2</v>
          </cell>
          <cell r="C76">
            <v>3.04</v>
          </cell>
        </row>
        <row r="77">
          <cell r="B77" t="str">
            <v>с 2 до 3</v>
          </cell>
          <cell r="C77">
            <v>3.11</v>
          </cell>
        </row>
        <row r="78">
          <cell r="B78" t="str">
            <v>с 3 до 5</v>
          </cell>
          <cell r="C78">
            <v>3.17</v>
          </cell>
        </row>
        <row r="79">
          <cell r="B79" t="str">
            <v>с 5 до 7</v>
          </cell>
          <cell r="C79">
            <v>3.24</v>
          </cell>
        </row>
        <row r="80">
          <cell r="B80" t="str">
            <v>с 7  до  9</v>
          </cell>
          <cell r="C80">
            <v>3.3</v>
          </cell>
        </row>
        <row r="81">
          <cell r="B81" t="str">
            <v>с 9 до 11</v>
          </cell>
          <cell r="C81">
            <v>3.37</v>
          </cell>
        </row>
        <row r="82">
          <cell r="B82" t="str">
            <v>с 11 до 14</v>
          </cell>
          <cell r="C82">
            <v>3.43</v>
          </cell>
        </row>
        <row r="83">
          <cell r="B83" t="str">
            <v>с 14 до 17</v>
          </cell>
          <cell r="C83">
            <v>3.5</v>
          </cell>
        </row>
        <row r="84">
          <cell r="B84" t="str">
            <v>с 17 до 20</v>
          </cell>
          <cell r="C84">
            <v>3.54</v>
          </cell>
        </row>
        <row r="85">
          <cell r="B85" t="str">
            <v>свыше 20</v>
          </cell>
          <cell r="C85">
            <v>3.58</v>
          </cell>
        </row>
        <row r="86">
          <cell r="B86" t="str">
            <v>Итого</v>
          </cell>
        </row>
        <row r="87">
          <cell r="A87" t="str">
            <v>G - 7</v>
          </cell>
          <cell r="B87" t="str">
            <v>до года</v>
          </cell>
          <cell r="C87">
            <v>2.8</v>
          </cell>
        </row>
        <row r="88">
          <cell r="B88" t="str">
            <v>с 1 до 2</v>
          </cell>
          <cell r="C88">
            <v>2.85</v>
          </cell>
        </row>
        <row r="89">
          <cell r="B89" t="str">
            <v>с 2 до 3</v>
          </cell>
          <cell r="C89">
            <v>2.91</v>
          </cell>
        </row>
        <row r="90">
          <cell r="B90" t="str">
            <v>с 3 до 5</v>
          </cell>
          <cell r="C90">
            <v>2.98</v>
          </cell>
        </row>
        <row r="91">
          <cell r="B91" t="str">
            <v>с 5 до 7</v>
          </cell>
          <cell r="C91">
            <v>3.03</v>
          </cell>
        </row>
        <row r="92">
          <cell r="B92" t="str">
            <v>с 7  до  9</v>
          </cell>
          <cell r="C92">
            <v>3.11</v>
          </cell>
        </row>
        <row r="93">
          <cell r="B93" t="str">
            <v>с 9 до 11</v>
          </cell>
          <cell r="C93">
            <v>3.16</v>
          </cell>
        </row>
        <row r="94">
          <cell r="B94" t="str">
            <v>с 11 до 14</v>
          </cell>
          <cell r="C94">
            <v>3.22</v>
          </cell>
        </row>
        <row r="95">
          <cell r="B95" t="str">
            <v>с 14 до 17</v>
          </cell>
          <cell r="C95">
            <v>3.29</v>
          </cell>
        </row>
        <row r="96">
          <cell r="B96" t="str">
            <v>с 17 до 20</v>
          </cell>
          <cell r="C96">
            <v>3.33</v>
          </cell>
        </row>
        <row r="97">
          <cell r="B97" t="str">
            <v>свыше 20</v>
          </cell>
          <cell r="C97">
            <v>3.35</v>
          </cell>
        </row>
        <row r="98">
          <cell r="B98" t="str">
            <v>Итого</v>
          </cell>
        </row>
        <row r="99">
          <cell r="A99" t="str">
            <v>G - 8</v>
          </cell>
          <cell r="B99" t="str">
            <v>до года</v>
          </cell>
          <cell r="C99">
            <v>2.64</v>
          </cell>
        </row>
        <row r="100">
          <cell r="B100" t="str">
            <v>с 1 до 2</v>
          </cell>
          <cell r="C100">
            <v>2.69</v>
          </cell>
        </row>
        <row r="101">
          <cell r="B101" t="str">
            <v>с 2 до 3</v>
          </cell>
          <cell r="C101">
            <v>2.74</v>
          </cell>
        </row>
        <row r="102">
          <cell r="B102" t="str">
            <v>с 3 до 5</v>
          </cell>
          <cell r="C102">
            <v>2.81</v>
          </cell>
        </row>
        <row r="103">
          <cell r="B103" t="str">
            <v>с 5 до 7</v>
          </cell>
          <cell r="C103">
            <v>2.86</v>
          </cell>
        </row>
        <row r="104">
          <cell r="B104" t="str">
            <v>с 7  до  9</v>
          </cell>
          <cell r="C104">
            <v>2.93</v>
          </cell>
        </row>
        <row r="105">
          <cell r="B105" t="str">
            <v>с 9 до 11</v>
          </cell>
          <cell r="C105">
            <v>2.99</v>
          </cell>
        </row>
        <row r="106">
          <cell r="B106" t="str">
            <v>с 11 до 14</v>
          </cell>
          <cell r="C106">
            <v>3.04</v>
          </cell>
        </row>
        <row r="107">
          <cell r="B107" t="str">
            <v>с 14 до 17</v>
          </cell>
          <cell r="C107">
            <v>3.09</v>
          </cell>
        </row>
        <row r="108">
          <cell r="B108" t="str">
            <v>с 17 до 20</v>
          </cell>
          <cell r="C108">
            <v>3.13</v>
          </cell>
        </row>
        <row r="109">
          <cell r="B109" t="str">
            <v>свыше 20</v>
          </cell>
          <cell r="C109">
            <v>3.16</v>
          </cell>
        </row>
        <row r="110">
          <cell r="B110" t="str">
            <v>Итого</v>
          </cell>
        </row>
        <row r="111">
          <cell r="A111" t="str">
            <v>G -9</v>
          </cell>
          <cell r="B111" t="str">
            <v>до года</v>
          </cell>
          <cell r="C111">
            <v>2.4</v>
          </cell>
        </row>
        <row r="112">
          <cell r="B112" t="str">
            <v>с 1 до 2</v>
          </cell>
          <cell r="C112">
            <v>2.44</v>
          </cell>
        </row>
        <row r="113">
          <cell r="B113" t="str">
            <v>с 2 до 3</v>
          </cell>
          <cell r="C113">
            <v>2.4900000000000002</v>
          </cell>
        </row>
        <row r="114">
          <cell r="B114" t="str">
            <v>с 3 до 5</v>
          </cell>
          <cell r="C114">
            <v>2.5299999999999998</v>
          </cell>
        </row>
        <row r="115">
          <cell r="B115" t="str">
            <v>с 5 до 7</v>
          </cell>
          <cell r="C115">
            <v>2.58</v>
          </cell>
        </row>
        <row r="116">
          <cell r="B116" t="str">
            <v>с 7  до  9</v>
          </cell>
          <cell r="C116">
            <v>2.63</v>
          </cell>
        </row>
        <row r="117">
          <cell r="B117" t="str">
            <v>с 9 до 11</v>
          </cell>
          <cell r="C117">
            <v>2.68</v>
          </cell>
        </row>
        <row r="118">
          <cell r="B118" t="str">
            <v>с 11 до 14</v>
          </cell>
          <cell r="C118">
            <v>2.73</v>
          </cell>
        </row>
        <row r="119">
          <cell r="B119" t="str">
            <v>с 14 до 17</v>
          </cell>
          <cell r="C119">
            <v>2.78</v>
          </cell>
        </row>
        <row r="120">
          <cell r="B120" t="str">
            <v>с 17 до 20</v>
          </cell>
          <cell r="C120">
            <v>2.83</v>
          </cell>
        </row>
        <row r="121">
          <cell r="B121" t="str">
            <v>свыше 20</v>
          </cell>
          <cell r="C121">
            <v>2.88</v>
          </cell>
        </row>
        <row r="122">
          <cell r="B122" t="str">
            <v>Итого</v>
          </cell>
        </row>
        <row r="123">
          <cell r="A123" t="str">
            <v>G - 10</v>
          </cell>
          <cell r="B123" t="str">
            <v>до года</v>
          </cell>
          <cell r="C123">
            <v>2.2000000000000002</v>
          </cell>
        </row>
        <row r="124">
          <cell r="B124" t="str">
            <v>с 1 до 2</v>
          </cell>
          <cell r="C124">
            <v>2.2400000000000002</v>
          </cell>
        </row>
        <row r="125">
          <cell r="B125" t="str">
            <v>с 2 до 3</v>
          </cell>
          <cell r="C125">
            <v>2.2799999999999998</v>
          </cell>
        </row>
        <row r="126">
          <cell r="B126" t="str">
            <v>с 3 до 5</v>
          </cell>
          <cell r="C126">
            <v>2.3199999999999998</v>
          </cell>
        </row>
        <row r="127">
          <cell r="B127" t="str">
            <v>с 5 до 7</v>
          </cell>
          <cell r="C127">
            <v>2.37</v>
          </cell>
        </row>
        <row r="128">
          <cell r="B128" t="str">
            <v>с 7  до  9</v>
          </cell>
          <cell r="C128">
            <v>2.41</v>
          </cell>
        </row>
        <row r="129">
          <cell r="B129" t="str">
            <v>с 9 до 11</v>
          </cell>
          <cell r="C129">
            <v>2.4500000000000002</v>
          </cell>
        </row>
        <row r="130">
          <cell r="B130" t="str">
            <v>с 11 до 14</v>
          </cell>
          <cell r="C130">
            <v>2.5</v>
          </cell>
        </row>
        <row r="131">
          <cell r="B131" t="str">
            <v>с 14 до 17</v>
          </cell>
          <cell r="C131">
            <v>2.5499999999999998</v>
          </cell>
        </row>
        <row r="132">
          <cell r="B132" t="str">
            <v>с 17 до 20</v>
          </cell>
          <cell r="C132">
            <v>2.59</v>
          </cell>
        </row>
        <row r="133">
          <cell r="B133" t="str">
            <v>свыше 20</v>
          </cell>
          <cell r="C133">
            <v>2.64</v>
          </cell>
        </row>
        <row r="134">
          <cell r="B134" t="str">
            <v>Итого</v>
          </cell>
        </row>
        <row r="135">
          <cell r="A135" t="str">
            <v>G - 11</v>
          </cell>
          <cell r="B135" t="str">
            <v>до года</v>
          </cell>
          <cell r="C135">
            <v>2.02</v>
          </cell>
        </row>
        <row r="136">
          <cell r="B136" t="str">
            <v>с 1 до 2</v>
          </cell>
          <cell r="C136">
            <v>2.06</v>
          </cell>
        </row>
        <row r="137">
          <cell r="B137" t="str">
            <v>с 2 до 3</v>
          </cell>
          <cell r="C137">
            <v>2.1</v>
          </cell>
        </row>
        <row r="138">
          <cell r="B138" t="str">
            <v>с 3 до 5</v>
          </cell>
          <cell r="C138">
            <v>2.13</v>
          </cell>
        </row>
        <row r="139">
          <cell r="B139" t="str">
            <v>с 5 до 7</v>
          </cell>
          <cell r="C139">
            <v>2.17</v>
          </cell>
        </row>
        <row r="140">
          <cell r="B140" t="str">
            <v>с 7  до  9</v>
          </cell>
          <cell r="C140">
            <v>2.21</v>
          </cell>
        </row>
        <row r="141">
          <cell r="B141" t="str">
            <v>с 9 до 11</v>
          </cell>
          <cell r="C141">
            <v>2.25</v>
          </cell>
        </row>
        <row r="142">
          <cell r="B142" t="str">
            <v>с 11 до 14</v>
          </cell>
          <cell r="C142">
            <v>2.29</v>
          </cell>
        </row>
        <row r="143">
          <cell r="B143" t="str">
            <v>с 14 до 17</v>
          </cell>
          <cell r="C143">
            <v>2.34</v>
          </cell>
        </row>
        <row r="144">
          <cell r="B144" t="str">
            <v>с 17 до 20</v>
          </cell>
          <cell r="C144">
            <v>2.38</v>
          </cell>
        </row>
        <row r="145">
          <cell r="B145" t="str">
            <v>свыше 20</v>
          </cell>
          <cell r="C145">
            <v>2.42</v>
          </cell>
        </row>
        <row r="146">
          <cell r="B146" t="str">
            <v>Итого</v>
          </cell>
        </row>
        <row r="147">
          <cell r="A147" t="str">
            <v>G - 12</v>
          </cell>
          <cell r="B147" t="str">
            <v>до года</v>
          </cell>
          <cell r="C147">
            <v>1.88</v>
          </cell>
        </row>
        <row r="148">
          <cell r="B148" t="str">
            <v>с 1 до 2</v>
          </cell>
          <cell r="C148">
            <v>1.91</v>
          </cell>
        </row>
        <row r="149">
          <cell r="B149" t="str">
            <v>с 2 до 3</v>
          </cell>
          <cell r="C149">
            <v>1.95</v>
          </cell>
        </row>
        <row r="150">
          <cell r="B150" t="str">
            <v>с 3 до 5</v>
          </cell>
          <cell r="C150">
            <v>1.99</v>
          </cell>
        </row>
        <row r="151">
          <cell r="B151" t="str">
            <v>с 5 до 7</v>
          </cell>
          <cell r="C151">
            <v>2.02</v>
          </cell>
        </row>
        <row r="152">
          <cell r="B152" t="str">
            <v>с 7  до  9</v>
          </cell>
          <cell r="C152">
            <v>2.06</v>
          </cell>
        </row>
        <row r="153">
          <cell r="B153" t="str">
            <v>с 9 до 11</v>
          </cell>
          <cell r="C153">
            <v>2.1</v>
          </cell>
        </row>
        <row r="154">
          <cell r="B154" t="str">
            <v>с 11 до 14</v>
          </cell>
          <cell r="C154">
            <v>2.14</v>
          </cell>
        </row>
        <row r="155">
          <cell r="B155" t="str">
            <v>с 14 до 17</v>
          </cell>
          <cell r="C155">
            <v>2.1800000000000002</v>
          </cell>
        </row>
        <row r="156">
          <cell r="B156" t="str">
            <v>с 17 до 20</v>
          </cell>
          <cell r="C156">
            <v>2.2200000000000002</v>
          </cell>
        </row>
        <row r="157">
          <cell r="B157" t="str">
            <v>свыше 20</v>
          </cell>
          <cell r="C157">
            <v>2.2599999999999998</v>
          </cell>
        </row>
        <row r="158">
          <cell r="B158" t="str">
            <v>Итого</v>
          </cell>
        </row>
        <row r="159">
          <cell r="A159" t="str">
            <v>G - 13</v>
          </cell>
          <cell r="B159" t="str">
            <v>до года</v>
          </cell>
          <cell r="C159">
            <v>1.68</v>
          </cell>
        </row>
        <row r="160">
          <cell r="B160" t="str">
            <v>с 1 до 2</v>
          </cell>
          <cell r="C160">
            <v>1.71</v>
          </cell>
        </row>
        <row r="161">
          <cell r="B161" t="str">
            <v>с 2 до 3</v>
          </cell>
          <cell r="C161">
            <v>1.74</v>
          </cell>
        </row>
        <row r="162">
          <cell r="B162" t="str">
            <v>с 3 до 5</v>
          </cell>
          <cell r="C162">
            <v>1.77</v>
          </cell>
        </row>
        <row r="163">
          <cell r="B163" t="str">
            <v>с 5 до 7</v>
          </cell>
          <cell r="C163">
            <v>1.81</v>
          </cell>
        </row>
        <row r="164">
          <cell r="B164" t="str">
            <v>с 7  до  9</v>
          </cell>
          <cell r="C164">
            <v>1.84</v>
          </cell>
        </row>
        <row r="165">
          <cell r="B165" t="str">
            <v>с 9 до 11</v>
          </cell>
          <cell r="C165">
            <v>1.87</v>
          </cell>
        </row>
        <row r="166">
          <cell r="B166" t="str">
            <v>с 11 до 14</v>
          </cell>
          <cell r="C166">
            <v>1.91</v>
          </cell>
        </row>
        <row r="167">
          <cell r="B167" t="str">
            <v>с 14 до 17</v>
          </cell>
          <cell r="C167">
            <v>1.94</v>
          </cell>
        </row>
        <row r="168">
          <cell r="B168" t="str">
            <v>с 17 до 20</v>
          </cell>
          <cell r="C168">
            <v>1.98</v>
          </cell>
        </row>
        <row r="169">
          <cell r="B169" t="str">
            <v>свыше 20</v>
          </cell>
          <cell r="C169">
            <v>2.02</v>
          </cell>
        </row>
        <row r="170">
          <cell r="B170" t="str">
            <v>Итого</v>
          </cell>
        </row>
        <row r="171">
          <cell r="A171" t="str">
            <v>G - 14</v>
          </cell>
          <cell r="B171" t="str">
            <v>до года</v>
          </cell>
          <cell r="C171">
            <v>1.43</v>
          </cell>
        </row>
        <row r="172">
          <cell r="B172" t="str">
            <v>с 1 до 2</v>
          </cell>
          <cell r="C172">
            <v>1.46</v>
          </cell>
        </row>
        <row r="173">
          <cell r="B173" t="str">
            <v>с 2 до 3</v>
          </cell>
          <cell r="C173">
            <v>1.48</v>
          </cell>
        </row>
        <row r="174">
          <cell r="B174" t="str">
            <v>с 3 до 5</v>
          </cell>
          <cell r="C174">
            <v>1.51</v>
          </cell>
        </row>
        <row r="175">
          <cell r="B175" t="str">
            <v>с 5 до 7</v>
          </cell>
          <cell r="C175">
            <v>1.55</v>
          </cell>
        </row>
        <row r="176">
          <cell r="B176" t="str">
            <v>с 7  до  9</v>
          </cell>
          <cell r="C176">
            <v>1.59</v>
          </cell>
        </row>
        <row r="177">
          <cell r="B177" t="str">
            <v>с 9 до 11</v>
          </cell>
          <cell r="C177">
            <v>1.61</v>
          </cell>
        </row>
        <row r="178">
          <cell r="B178" t="str">
            <v>с 11 до 14</v>
          </cell>
          <cell r="C178">
            <v>1.64</v>
          </cell>
        </row>
        <row r="179">
          <cell r="B179" t="str">
            <v>с 14 до 17</v>
          </cell>
          <cell r="C179">
            <v>1.68</v>
          </cell>
        </row>
        <row r="180">
          <cell r="B180" t="str">
            <v>с 17 до 20</v>
          </cell>
          <cell r="C180">
            <v>1.69</v>
          </cell>
        </row>
        <row r="181">
          <cell r="B181" t="str">
            <v>свыше 20</v>
          </cell>
          <cell r="C181">
            <v>1.7</v>
          </cell>
        </row>
        <row r="182">
          <cell r="B182" t="str">
            <v>Итого</v>
          </cell>
        </row>
        <row r="184">
          <cell r="B184" t="str">
            <v>Всего по пункту 1.</v>
          </cell>
        </row>
        <row r="185">
          <cell r="A185" t="str">
            <v>2. Рабочие по квалификационным разрядам:</v>
          </cell>
        </row>
        <row r="186">
          <cell r="A186">
            <v>1</v>
          </cell>
          <cell r="C186">
            <v>1.39</v>
          </cell>
        </row>
        <row r="187">
          <cell r="A187">
            <v>2</v>
          </cell>
          <cell r="C187">
            <v>1.49</v>
          </cell>
        </row>
        <row r="188">
          <cell r="A188">
            <v>3</v>
          </cell>
          <cell r="C188">
            <v>1.59</v>
          </cell>
        </row>
        <row r="189">
          <cell r="A189">
            <v>4</v>
          </cell>
          <cell r="C189">
            <v>1.7</v>
          </cell>
        </row>
        <row r="190">
          <cell r="A190">
            <v>5</v>
          </cell>
          <cell r="C190">
            <v>1.82</v>
          </cell>
        </row>
        <row r="191">
          <cell r="A191">
            <v>6</v>
          </cell>
          <cell r="C191">
            <v>1.95</v>
          </cell>
        </row>
        <row r="192">
          <cell r="A192">
            <v>7</v>
          </cell>
          <cell r="C192">
            <v>2.09</v>
          </cell>
        </row>
        <row r="193">
          <cell r="A193">
            <v>8</v>
          </cell>
          <cell r="C193">
            <v>2.23</v>
          </cell>
        </row>
        <row r="194">
          <cell r="B194" t="str">
            <v>Всего по пункту 2:</v>
          </cell>
        </row>
        <row r="196">
          <cell r="B196" t="str">
            <v>Всего по пунктам 1 и 2:</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abSelected="1" view="pageBreakPreview" topLeftCell="A31" zoomScale="85" zoomScaleSheetLayoutView="85" workbookViewId="0">
      <selection activeCell="C34" sqref="C34"/>
    </sheetView>
  </sheetViews>
  <sheetFormatPr defaultRowHeight="15.75"/>
  <cols>
    <col min="1" max="1" width="30.140625" style="1" customWidth="1"/>
    <col min="2" max="2" width="11.42578125" style="1" customWidth="1"/>
    <col min="3" max="3" width="13.5703125" style="1" customWidth="1"/>
    <col min="4" max="4" width="14.42578125" style="1" customWidth="1"/>
    <col min="5" max="5" width="11.5703125" style="1" bestFit="1" customWidth="1"/>
    <col min="6" max="6" width="14" style="1" customWidth="1"/>
    <col min="7" max="7" width="28.42578125" style="1" customWidth="1"/>
    <col min="8" max="8" width="24.28515625" style="1" customWidth="1"/>
    <col min="9" max="16384" width="9.140625" style="1"/>
  </cols>
  <sheetData>
    <row r="1" spans="1:9" ht="63" customHeight="1">
      <c r="B1" s="2"/>
      <c r="C1" s="2"/>
      <c r="D1" s="2"/>
      <c r="E1" s="2"/>
      <c r="F1" s="3" t="s">
        <v>0</v>
      </c>
      <c r="G1" s="3"/>
      <c r="H1" s="2"/>
      <c r="I1" s="2"/>
    </row>
    <row r="2" spans="1:9">
      <c r="A2" s="4"/>
    </row>
    <row r="3" spans="1:9">
      <c r="A3" s="5" t="s">
        <v>1</v>
      </c>
      <c r="B3" s="5"/>
      <c r="C3" s="5"/>
      <c r="D3" s="5"/>
      <c r="E3" s="5"/>
      <c r="F3" s="5"/>
      <c r="G3" s="5"/>
      <c r="H3" s="6"/>
      <c r="I3" s="6"/>
    </row>
    <row r="4" spans="1:9">
      <c r="A4" s="5" t="s">
        <v>2</v>
      </c>
      <c r="B4" s="5"/>
      <c r="C4" s="5"/>
      <c r="D4" s="5"/>
      <c r="E4" s="5"/>
      <c r="F4" s="5"/>
      <c r="G4" s="5"/>
      <c r="H4" s="6"/>
      <c r="I4" s="6"/>
    </row>
    <row r="5" spans="1:9" ht="24.75" customHeight="1">
      <c r="A5" s="7" t="s">
        <v>3</v>
      </c>
      <c r="B5" s="7"/>
      <c r="C5" s="7"/>
      <c r="D5" s="7"/>
      <c r="E5" s="7"/>
      <c r="F5" s="7"/>
      <c r="G5" s="7"/>
      <c r="H5" s="8"/>
      <c r="I5" s="8"/>
    </row>
    <row r="6" spans="1:9" ht="74.25" customHeight="1">
      <c r="A6" s="9" t="s">
        <v>4</v>
      </c>
      <c r="B6" s="9"/>
      <c r="C6" s="9"/>
      <c r="D6" s="9"/>
      <c r="E6" s="9"/>
      <c r="F6" s="9"/>
      <c r="G6" s="9"/>
      <c r="H6" s="10"/>
      <c r="I6" s="10"/>
    </row>
    <row r="7" spans="1:9" ht="16.5" customHeight="1">
      <c r="A7" s="11" t="s">
        <v>5</v>
      </c>
    </row>
    <row r="8" spans="1:9">
      <c r="A8" s="12" t="s">
        <v>6</v>
      </c>
    </row>
    <row r="9" spans="1:9">
      <c r="A9" s="13" t="s">
        <v>7</v>
      </c>
    </row>
    <row r="10" spans="1:9">
      <c r="A10" s="12" t="s">
        <v>8</v>
      </c>
    </row>
    <row r="11" spans="1:9">
      <c r="A11" s="13" t="s">
        <v>9</v>
      </c>
    </row>
    <row r="12" spans="1:9">
      <c r="A12" s="12" t="s">
        <v>10</v>
      </c>
    </row>
    <row r="13" spans="1:9">
      <c r="A13" s="13" t="s">
        <v>11</v>
      </c>
    </row>
    <row r="14" spans="1:9">
      <c r="A14" s="12" t="s">
        <v>12</v>
      </c>
    </row>
    <row r="15" spans="1:9">
      <c r="A15" s="14" t="s">
        <v>13</v>
      </c>
    </row>
    <row r="16" spans="1:9" ht="39" customHeight="1">
      <c r="A16" s="15" t="s">
        <v>14</v>
      </c>
      <c r="B16" s="15"/>
      <c r="C16" s="15"/>
      <c r="D16" s="15"/>
      <c r="E16" s="15"/>
      <c r="F16" s="15"/>
      <c r="G16" s="15"/>
      <c r="H16" s="16"/>
      <c r="I16" s="16"/>
    </row>
    <row r="17" spans="1:9" ht="49.5" customHeight="1">
      <c r="A17" s="17" t="s">
        <v>15</v>
      </c>
      <c r="B17" s="17"/>
      <c r="C17" s="17"/>
      <c r="D17" s="17"/>
      <c r="E17" s="17"/>
      <c r="F17" s="17"/>
      <c r="G17" s="17"/>
      <c r="H17" s="18"/>
      <c r="I17" s="18"/>
    </row>
    <row r="18" spans="1:9" ht="119.25" customHeight="1">
      <c r="A18" s="19" t="s">
        <v>16</v>
      </c>
      <c r="B18" s="19" t="s">
        <v>17</v>
      </c>
      <c r="C18" s="19" t="s">
        <v>18</v>
      </c>
      <c r="D18" s="19" t="s">
        <v>19</v>
      </c>
      <c r="E18" s="19" t="s">
        <v>20</v>
      </c>
      <c r="F18" s="19" t="s">
        <v>21</v>
      </c>
      <c r="G18" s="19" t="s">
        <v>22</v>
      </c>
      <c r="H18" s="20"/>
      <c r="I18" s="20"/>
    </row>
    <row r="19" spans="1:9">
      <c r="A19" s="21">
        <v>1</v>
      </c>
      <c r="B19" s="21">
        <v>2</v>
      </c>
      <c r="C19" s="21">
        <v>3</v>
      </c>
      <c r="D19" s="21">
        <v>4</v>
      </c>
      <c r="E19" s="21">
        <v>5</v>
      </c>
      <c r="F19" s="21">
        <v>6</v>
      </c>
      <c r="G19" s="21">
        <v>7</v>
      </c>
      <c r="H19" s="20"/>
      <c r="I19" s="20"/>
    </row>
    <row r="20" spans="1:9" ht="262.5" customHeight="1">
      <c r="A20" s="22" t="s">
        <v>23</v>
      </c>
      <c r="B20" s="23" t="s">
        <v>24</v>
      </c>
      <c r="C20" s="24">
        <f>C35</f>
        <v>1790589</v>
      </c>
      <c r="D20" s="23">
        <f>D35</f>
        <v>1790581.9</v>
      </c>
      <c r="E20" s="23">
        <f>C20-D20</f>
        <v>7.1000000000931323</v>
      </c>
      <c r="F20" s="23">
        <f>D20/C20*100</f>
        <v>99.999603482429521</v>
      </c>
      <c r="G20" s="25" t="s">
        <v>25</v>
      </c>
      <c r="H20" s="20"/>
      <c r="I20" s="20"/>
    </row>
    <row r="21" spans="1:9" ht="31.5">
      <c r="A21" s="26" t="s">
        <v>26</v>
      </c>
      <c r="B21" s="19" t="s">
        <v>27</v>
      </c>
      <c r="C21" s="27">
        <f>C20</f>
        <v>1790589</v>
      </c>
      <c r="D21" s="28">
        <f t="shared" ref="D21:E21" si="0">D20</f>
        <v>1790581.9</v>
      </c>
      <c r="E21" s="28">
        <f t="shared" si="0"/>
        <v>7.1000000000931323</v>
      </c>
      <c r="F21" s="28">
        <f>F20</f>
        <v>99.999603482429521</v>
      </c>
      <c r="G21" s="28"/>
      <c r="H21" s="29"/>
      <c r="I21" s="29"/>
    </row>
    <row r="22" spans="1:9" ht="31.5">
      <c r="A22" s="30" t="s">
        <v>28</v>
      </c>
      <c r="B22" s="31"/>
      <c r="C22" s="32"/>
      <c r="D22" s="33"/>
      <c r="E22" s="33"/>
      <c r="F22" s="33"/>
      <c r="G22" s="33"/>
      <c r="H22" s="34"/>
      <c r="I22" s="34"/>
    </row>
    <row r="23" spans="1:9" ht="67.5" customHeight="1">
      <c r="A23" s="35" t="s">
        <v>29</v>
      </c>
      <c r="B23" s="36" t="s">
        <v>30</v>
      </c>
      <c r="C23" s="37">
        <v>67</v>
      </c>
      <c r="D23" s="36">
        <v>67</v>
      </c>
      <c r="E23" s="36">
        <f>D23-C23</f>
        <v>0</v>
      </c>
      <c r="F23" s="38">
        <f>D23/C23*100</f>
        <v>100</v>
      </c>
      <c r="G23" s="39"/>
      <c r="H23" s="40"/>
      <c r="I23" s="41"/>
    </row>
    <row r="24" spans="1:9" ht="22.5" customHeight="1">
      <c r="A24" s="42" t="s">
        <v>31</v>
      </c>
      <c r="B24" s="42"/>
      <c r="C24" s="42"/>
      <c r="D24" s="42"/>
      <c r="E24" s="42"/>
      <c r="F24" s="42"/>
      <c r="G24" s="42"/>
      <c r="H24" s="43"/>
      <c r="I24" s="43"/>
    </row>
    <row r="25" spans="1:9">
      <c r="A25" s="44" t="s">
        <v>32</v>
      </c>
      <c r="B25" s="45"/>
      <c r="C25" s="45"/>
      <c r="D25" s="45"/>
      <c r="E25" s="45"/>
      <c r="F25" s="45"/>
      <c r="G25" s="45"/>
    </row>
    <row r="26" spans="1:9">
      <c r="A26" s="46" t="s">
        <v>33</v>
      </c>
      <c r="B26" s="45"/>
      <c r="C26" s="45"/>
      <c r="D26" s="45"/>
      <c r="E26" s="45"/>
      <c r="F26" s="45"/>
      <c r="G26" s="45"/>
    </row>
    <row r="27" spans="1:9" ht="27.75" customHeight="1">
      <c r="A27" s="46" t="s">
        <v>34</v>
      </c>
      <c r="B27" s="45"/>
      <c r="C27" s="45"/>
      <c r="D27" s="45"/>
      <c r="E27" s="45"/>
      <c r="F27" s="45"/>
      <c r="G27" s="45"/>
    </row>
    <row r="28" spans="1:9" ht="48.75" customHeight="1">
      <c r="A28" s="47" t="s">
        <v>35</v>
      </c>
      <c r="B28" s="47"/>
      <c r="C28" s="47"/>
      <c r="D28" s="47"/>
      <c r="E28" s="47"/>
      <c r="F28" s="47"/>
      <c r="G28" s="47"/>
      <c r="H28" s="48"/>
      <c r="I28" s="48"/>
    </row>
    <row r="29" spans="1:9" ht="144.75" customHeight="1">
      <c r="A29" s="19" t="s">
        <v>36</v>
      </c>
      <c r="B29" s="19" t="s">
        <v>37</v>
      </c>
      <c r="C29" s="19" t="s">
        <v>18</v>
      </c>
      <c r="D29" s="19" t="s">
        <v>19</v>
      </c>
      <c r="E29" s="19" t="s">
        <v>38</v>
      </c>
      <c r="F29" s="19" t="s">
        <v>21</v>
      </c>
      <c r="G29" s="19" t="s">
        <v>39</v>
      </c>
    </row>
    <row r="30" spans="1:9">
      <c r="A30" s="49">
        <v>1</v>
      </c>
      <c r="B30" s="49">
        <v>2</v>
      </c>
      <c r="C30" s="49">
        <v>3</v>
      </c>
      <c r="D30" s="49">
        <v>4</v>
      </c>
      <c r="E30" s="49">
        <v>5</v>
      </c>
      <c r="F30" s="49">
        <v>6</v>
      </c>
      <c r="G30" s="49">
        <v>7</v>
      </c>
    </row>
    <row r="31" spans="1:9" ht="114.75" customHeight="1">
      <c r="A31" s="50" t="s">
        <v>40</v>
      </c>
      <c r="B31" s="51" t="s">
        <v>41</v>
      </c>
      <c r="C31" s="51">
        <v>7825</v>
      </c>
      <c r="D31" s="52">
        <v>7825</v>
      </c>
      <c r="E31" s="53">
        <f>D31-C31</f>
        <v>0</v>
      </c>
      <c r="F31" s="54">
        <f>D31/C31*100</f>
        <v>100</v>
      </c>
      <c r="G31" s="55"/>
    </row>
    <row r="32" spans="1:9" ht="124.5" customHeight="1">
      <c r="A32" s="56" t="s">
        <v>42</v>
      </c>
      <c r="B32" s="56" t="s">
        <v>37</v>
      </c>
      <c r="C32" s="56" t="s">
        <v>18</v>
      </c>
      <c r="D32" s="56" t="s">
        <v>19</v>
      </c>
      <c r="E32" s="19" t="s">
        <v>43</v>
      </c>
      <c r="F32" s="56" t="s">
        <v>21</v>
      </c>
      <c r="G32" s="56" t="s">
        <v>44</v>
      </c>
    </row>
    <row r="33" spans="1:9" ht="31.5" hidden="1">
      <c r="A33" s="56"/>
      <c r="B33" s="56"/>
      <c r="C33" s="56"/>
      <c r="D33" s="56"/>
      <c r="E33" s="19" t="s">
        <v>45</v>
      </c>
      <c r="F33" s="56"/>
      <c r="G33" s="56"/>
    </row>
    <row r="34" spans="1:9" ht="105.75" customHeight="1">
      <c r="A34" s="57" t="s">
        <v>46</v>
      </c>
      <c r="B34" s="50" t="s">
        <v>24</v>
      </c>
      <c r="C34" s="23">
        <v>1790589</v>
      </c>
      <c r="D34" s="58">
        <v>1790581.9</v>
      </c>
      <c r="E34" s="58">
        <f>D34-C34</f>
        <v>-7.1000000000931323</v>
      </c>
      <c r="F34" s="59">
        <f>D34/C34*100</f>
        <v>99.999603482429521</v>
      </c>
      <c r="G34" s="25" t="s">
        <v>25</v>
      </c>
    </row>
    <row r="35" spans="1:9" ht="31.5">
      <c r="A35" s="30" t="s">
        <v>47</v>
      </c>
      <c r="B35" s="30" t="s">
        <v>48</v>
      </c>
      <c r="C35" s="60">
        <f>C34</f>
        <v>1790589</v>
      </c>
      <c r="D35" s="60">
        <f t="shared" ref="D35:F35" si="1">D34</f>
        <v>1790581.9</v>
      </c>
      <c r="E35" s="60">
        <f t="shared" si="1"/>
        <v>-7.1000000000931323</v>
      </c>
      <c r="F35" s="60">
        <f t="shared" si="1"/>
        <v>99.999603482429521</v>
      </c>
      <c r="G35" s="61"/>
    </row>
    <row r="37" spans="1:9">
      <c r="A37" s="62"/>
      <c r="B37" s="62"/>
      <c r="C37" s="62"/>
      <c r="D37"/>
      <c r="E37" s="62"/>
      <c r="F37" s="63"/>
      <c r="G37" s="62"/>
      <c r="H37" s="62"/>
    </row>
    <row r="38" spans="1:9">
      <c r="A38" s="64" t="s">
        <v>49</v>
      </c>
      <c r="B38" s="64"/>
      <c r="C38" s="65"/>
      <c r="D38" s="66"/>
      <c r="E38" s="64"/>
      <c r="F38" s="67"/>
      <c r="G38" s="64"/>
      <c r="H38" s="62"/>
    </row>
    <row r="39" spans="1:9">
      <c r="A39" s="64" t="s">
        <v>50</v>
      </c>
      <c r="B39" s="64"/>
      <c r="C39" s="65"/>
      <c r="D39" s="64"/>
      <c r="E39" s="64" t="s">
        <v>51</v>
      </c>
      <c r="F39" s="68"/>
      <c r="G39" s="64" t="s">
        <v>52</v>
      </c>
      <c r="H39" s="62"/>
    </row>
    <row r="40" spans="1:9">
      <c r="A40" s="64"/>
      <c r="B40" s="64"/>
      <c r="C40" s="69"/>
      <c r="D40" s="65"/>
      <c r="E40" s="65"/>
      <c r="F40" s="70" t="s">
        <v>53</v>
      </c>
      <c r="G40" s="65"/>
      <c r="H40" s="62"/>
    </row>
    <row r="41" spans="1:9">
      <c r="A41" s="65"/>
      <c r="B41" s="65"/>
      <c r="C41" s="69" t="s">
        <v>54</v>
      </c>
      <c r="D41" s="65"/>
      <c r="E41" s="65"/>
      <c r="F41" s="65"/>
      <c r="G41" s="65"/>
      <c r="H41" s="62"/>
      <c r="I41" s="62"/>
    </row>
  </sheetData>
  <mergeCells count="15">
    <mergeCell ref="A17:G17"/>
    <mergeCell ref="A24:G24"/>
    <mergeCell ref="A28:G28"/>
    <mergeCell ref="A32:A33"/>
    <mergeCell ref="B32:B33"/>
    <mergeCell ref="C32:C33"/>
    <mergeCell ref="D32:D33"/>
    <mergeCell ref="F32:F33"/>
    <mergeCell ref="G32:G33"/>
    <mergeCell ref="F1:G1"/>
    <mergeCell ref="A3:G3"/>
    <mergeCell ref="A4:G4"/>
    <mergeCell ref="A5:G5"/>
    <mergeCell ref="A6:G6"/>
    <mergeCell ref="A16:G16"/>
  </mergeCells>
  <pageMargins left="0.27559055118110237" right="0" top="0.6692913385826772" bottom="0.19685039370078741" header="0.31496062992125984" footer="0.31496062992125984"/>
  <pageSetup paperSize="9" scale="80" orientation="portrait" r:id="rId1"/>
  <rowBreaks count="2" manualBreakCount="2">
    <brk id="23" max="6" man="1"/>
    <brk id="4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46"/>
  <sheetViews>
    <sheetView view="pageBreakPreview" zoomScale="85" zoomScaleSheetLayoutView="85" workbookViewId="0">
      <selection activeCell="A22" sqref="A22:G22"/>
    </sheetView>
  </sheetViews>
  <sheetFormatPr defaultRowHeight="15.75"/>
  <cols>
    <col min="1" max="1" width="35" style="1" customWidth="1"/>
    <col min="2" max="2" width="11.42578125" style="1" customWidth="1"/>
    <col min="3" max="3" width="13.140625" style="1" bestFit="1" customWidth="1"/>
    <col min="4" max="4" width="12.5703125" style="1" bestFit="1" customWidth="1"/>
    <col min="5" max="5" width="11.5703125" style="1" bestFit="1" customWidth="1"/>
    <col min="6" max="6" width="14" style="1" customWidth="1"/>
    <col min="7" max="7" width="21.85546875" style="1" customWidth="1"/>
    <col min="8" max="8" width="10.85546875" style="1" customWidth="1"/>
    <col min="9" max="16384" width="9.140625" style="1"/>
  </cols>
  <sheetData>
    <row r="1" spans="1:9" ht="21" customHeight="1">
      <c r="A1" s="71" t="s">
        <v>55</v>
      </c>
      <c r="B1" s="3"/>
      <c r="C1" s="3"/>
      <c r="D1" s="3"/>
      <c r="E1" s="3"/>
      <c r="F1" s="3"/>
      <c r="G1" s="3"/>
      <c r="H1" s="2"/>
      <c r="I1" s="2"/>
    </row>
    <row r="2" spans="1:9" ht="15.75" hidden="1" customHeight="1">
      <c r="A2" s="71"/>
      <c r="B2" s="3"/>
      <c r="C2" s="3"/>
      <c r="D2" s="3"/>
      <c r="E2" s="3"/>
      <c r="F2" s="3"/>
      <c r="G2" s="3"/>
      <c r="H2" s="2"/>
      <c r="I2" s="2"/>
    </row>
    <row r="3" spans="1:9" ht="15.75" hidden="1" customHeight="1">
      <c r="A3" s="71"/>
      <c r="B3" s="3"/>
      <c r="C3" s="3"/>
      <c r="D3" s="3"/>
      <c r="E3" s="3"/>
      <c r="F3" s="3"/>
      <c r="G3" s="3"/>
      <c r="H3" s="2"/>
      <c r="I3" s="2"/>
    </row>
    <row r="4" spans="1:9" ht="15.75" hidden="1" customHeight="1">
      <c r="A4" s="71"/>
      <c r="B4" s="3"/>
      <c r="C4" s="3"/>
      <c r="D4" s="3"/>
      <c r="E4" s="3"/>
      <c r="F4" s="3"/>
      <c r="G4" s="3"/>
      <c r="H4" s="2"/>
      <c r="I4" s="2"/>
    </row>
    <row r="5" spans="1:9" ht="15.75" hidden="1" customHeight="1">
      <c r="A5" s="71"/>
      <c r="B5" s="3"/>
      <c r="C5" s="3"/>
      <c r="D5" s="3"/>
      <c r="E5" s="3"/>
      <c r="F5" s="3"/>
      <c r="G5" s="3"/>
      <c r="H5" s="2"/>
      <c r="I5" s="2"/>
    </row>
    <row r="6" spans="1:9" ht="16.5" hidden="1" customHeight="1">
      <c r="A6" s="71"/>
      <c r="B6" s="3"/>
      <c r="C6" s="3"/>
      <c r="D6" s="3"/>
      <c r="E6" s="3"/>
      <c r="F6" s="3"/>
      <c r="G6" s="3"/>
      <c r="H6" s="2"/>
      <c r="I6" s="2"/>
    </row>
    <row r="7" spans="1:9">
      <c r="A7" s="4"/>
    </row>
    <row r="8" spans="1:9" ht="48.75" customHeight="1">
      <c r="A8" s="72" t="s">
        <v>56</v>
      </c>
      <c r="B8" s="5"/>
      <c r="C8" s="5"/>
      <c r="D8" s="5"/>
      <c r="E8" s="5"/>
      <c r="F8" s="5"/>
      <c r="G8" s="5"/>
      <c r="H8" s="5"/>
      <c r="I8" s="5"/>
    </row>
    <row r="9" spans="1:9">
      <c r="A9" s="5" t="s">
        <v>57</v>
      </c>
      <c r="B9" s="5"/>
      <c r="C9" s="5"/>
      <c r="D9" s="5"/>
      <c r="E9" s="5"/>
      <c r="F9" s="5"/>
      <c r="G9" s="5"/>
      <c r="H9" s="5"/>
      <c r="I9" s="5"/>
    </row>
    <row r="10" spans="1:9" ht="21" customHeight="1">
      <c r="A10" s="7" t="s">
        <v>58</v>
      </c>
      <c r="B10" s="7"/>
      <c r="C10" s="7"/>
      <c r="D10" s="7"/>
      <c r="E10" s="7"/>
      <c r="F10" s="7"/>
      <c r="G10" s="7"/>
      <c r="H10" s="7"/>
      <c r="I10" s="7"/>
    </row>
    <row r="11" spans="1:9" ht="73.5" customHeight="1">
      <c r="A11" s="9" t="s">
        <v>59</v>
      </c>
      <c r="B11" s="9"/>
      <c r="C11" s="9"/>
      <c r="D11" s="9"/>
      <c r="E11" s="9"/>
      <c r="F11" s="9"/>
      <c r="G11" s="9"/>
      <c r="H11" s="10"/>
      <c r="I11" s="10"/>
    </row>
    <row r="12" spans="1:9" ht="21" customHeight="1">
      <c r="A12" s="11" t="s">
        <v>60</v>
      </c>
    </row>
    <row r="13" spans="1:9" ht="21" customHeight="1">
      <c r="A13" s="12" t="s">
        <v>61</v>
      </c>
    </row>
    <row r="14" spans="1:9" ht="29.25" customHeight="1">
      <c r="A14" s="13" t="s">
        <v>62</v>
      </c>
    </row>
    <row r="15" spans="1:9" ht="35.25" customHeight="1">
      <c r="A15" s="73" t="s">
        <v>63</v>
      </c>
      <c r="B15" s="73"/>
      <c r="C15" s="73"/>
      <c r="D15" s="73"/>
      <c r="E15" s="73"/>
      <c r="F15" s="73"/>
      <c r="G15" s="73"/>
    </row>
    <row r="16" spans="1:9" ht="27" customHeight="1">
      <c r="A16" s="13" t="s">
        <v>64</v>
      </c>
    </row>
    <row r="17" spans="1:9">
      <c r="A17" s="12" t="s">
        <v>65</v>
      </c>
    </row>
    <row r="18" spans="1:9">
      <c r="A18" s="13" t="s">
        <v>66</v>
      </c>
    </row>
    <row r="19" spans="1:9">
      <c r="A19" s="12" t="s">
        <v>67</v>
      </c>
    </row>
    <row r="20" spans="1:9">
      <c r="A20" s="14" t="s">
        <v>68</v>
      </c>
    </row>
    <row r="21" spans="1:9" ht="40.5" customHeight="1">
      <c r="A21" s="15" t="s">
        <v>69</v>
      </c>
      <c r="B21" s="15"/>
      <c r="C21" s="15"/>
      <c r="D21" s="15"/>
      <c r="E21" s="15"/>
      <c r="F21" s="15"/>
      <c r="G21" s="15"/>
      <c r="H21" s="16"/>
      <c r="I21" s="16"/>
    </row>
    <row r="22" spans="1:9" ht="40.5" customHeight="1">
      <c r="A22" s="17" t="s">
        <v>70</v>
      </c>
      <c r="B22" s="17"/>
      <c r="C22" s="17"/>
      <c r="D22" s="17"/>
      <c r="E22" s="17"/>
      <c r="F22" s="17"/>
      <c r="G22" s="17"/>
      <c r="H22" s="18"/>
      <c r="I22" s="18"/>
    </row>
    <row r="23" spans="1:9" ht="129" customHeight="1">
      <c r="A23" s="21" t="s">
        <v>71</v>
      </c>
      <c r="B23" s="21" t="s">
        <v>72</v>
      </c>
      <c r="C23" s="21" t="s">
        <v>73</v>
      </c>
      <c r="D23" s="21" t="s">
        <v>74</v>
      </c>
      <c r="E23" s="21" t="s">
        <v>75</v>
      </c>
      <c r="F23" s="21" t="s">
        <v>76</v>
      </c>
      <c r="G23" s="21" t="s">
        <v>77</v>
      </c>
      <c r="H23" s="20"/>
      <c r="I23" s="20"/>
    </row>
    <row r="24" spans="1:9">
      <c r="A24" s="21">
        <v>1</v>
      </c>
      <c r="B24" s="21">
        <v>2</v>
      </c>
      <c r="C24" s="74">
        <v>3</v>
      </c>
      <c r="D24" s="21">
        <v>4</v>
      </c>
      <c r="E24" s="21">
        <v>5</v>
      </c>
      <c r="F24" s="21">
        <v>6</v>
      </c>
      <c r="G24" s="21">
        <v>7</v>
      </c>
      <c r="H24" s="20"/>
      <c r="I24" s="20"/>
    </row>
    <row r="25" spans="1:9" ht="231.75" customHeight="1">
      <c r="A25" s="75" t="s">
        <v>78</v>
      </c>
      <c r="B25" s="76" t="s">
        <v>79</v>
      </c>
      <c r="C25" s="77">
        <f>'071'!C20</f>
        <v>1790589</v>
      </c>
      <c r="D25" s="77">
        <f>'071'!D20</f>
        <v>1790581.9</v>
      </c>
      <c r="E25" s="77">
        <f>'071'!E20</f>
        <v>7.1000000000931323</v>
      </c>
      <c r="F25" s="33">
        <f>D25/C25*100</f>
        <v>99.999603482429521</v>
      </c>
      <c r="G25" s="78"/>
      <c r="H25" s="34"/>
      <c r="I25" s="34"/>
    </row>
    <row r="26" spans="1:9" ht="51.75" customHeight="1">
      <c r="A26" s="26" t="s">
        <v>80</v>
      </c>
      <c r="B26" s="79" t="s">
        <v>79</v>
      </c>
      <c r="C26" s="80">
        <f>C25</f>
        <v>1790589</v>
      </c>
      <c r="D26" s="80">
        <f t="shared" ref="D26:F26" si="0">D25</f>
        <v>1790581.9</v>
      </c>
      <c r="E26" s="80">
        <f t="shared" si="0"/>
        <v>7.1000000000931323</v>
      </c>
      <c r="F26" s="80">
        <f t="shared" si="0"/>
        <v>99.999603482429521</v>
      </c>
      <c r="G26" s="78"/>
      <c r="H26" s="29"/>
      <c r="I26" s="29"/>
    </row>
    <row r="27" spans="1:9" ht="35.25" customHeight="1">
      <c r="A27" s="81" t="s">
        <v>81</v>
      </c>
      <c r="B27" s="31"/>
      <c r="C27" s="82"/>
      <c r="D27" s="33"/>
      <c r="E27" s="33"/>
      <c r="F27" s="33"/>
      <c r="G27" s="33"/>
      <c r="H27" s="34"/>
      <c r="I27" s="34"/>
    </row>
    <row r="28" spans="1:9" ht="78" customHeight="1">
      <c r="A28" s="83" t="s">
        <v>82</v>
      </c>
      <c r="B28" s="36" t="s">
        <v>30</v>
      </c>
      <c r="C28" s="36">
        <v>67</v>
      </c>
      <c r="D28" s="36">
        <v>67</v>
      </c>
      <c r="E28" s="36">
        <v>0</v>
      </c>
      <c r="F28" s="36">
        <v>100</v>
      </c>
      <c r="G28" s="36"/>
      <c r="H28" s="41"/>
      <c r="I28" s="41"/>
    </row>
    <row r="29" spans="1:9" ht="30.75" customHeight="1">
      <c r="A29" s="84" t="s">
        <v>83</v>
      </c>
      <c r="B29" s="84"/>
      <c r="C29" s="84"/>
      <c r="D29" s="84"/>
      <c r="E29" s="84"/>
      <c r="F29" s="84"/>
      <c r="G29" s="84"/>
      <c r="H29" s="43"/>
      <c r="I29" s="43"/>
    </row>
    <row r="30" spans="1:9">
      <c r="A30" s="44" t="s">
        <v>84</v>
      </c>
      <c r="B30" s="45"/>
      <c r="C30" s="45"/>
      <c r="D30" s="45"/>
      <c r="E30" s="45"/>
      <c r="F30" s="45"/>
      <c r="G30" s="45"/>
    </row>
    <row r="31" spans="1:9" ht="22.5" customHeight="1">
      <c r="A31" s="85" t="s">
        <v>85</v>
      </c>
      <c r="B31" s="85"/>
      <c r="C31" s="85"/>
      <c r="D31" s="85"/>
      <c r="E31" s="85"/>
      <c r="F31" s="85"/>
      <c r="G31" s="85"/>
    </row>
    <row r="32" spans="1:9" ht="27.75" customHeight="1">
      <c r="A32" s="46" t="s">
        <v>86</v>
      </c>
      <c r="B32" s="45"/>
      <c r="C32" s="45"/>
      <c r="D32" s="45"/>
      <c r="E32" s="45"/>
      <c r="F32" s="45"/>
      <c r="G32" s="45"/>
    </row>
    <row r="33" spans="1:9" ht="45" customHeight="1">
      <c r="A33" s="47" t="s">
        <v>87</v>
      </c>
      <c r="B33" s="47"/>
      <c r="C33" s="47"/>
      <c r="D33" s="47"/>
      <c r="E33" s="47"/>
      <c r="F33" s="47"/>
      <c r="G33" s="47"/>
      <c r="H33" s="48"/>
      <c r="I33" s="48"/>
    </row>
    <row r="34" spans="1:9" ht="135" customHeight="1">
      <c r="A34" s="21" t="s">
        <v>88</v>
      </c>
      <c r="B34" s="21" t="s">
        <v>72</v>
      </c>
      <c r="C34" s="21" t="s">
        <v>73</v>
      </c>
      <c r="D34" s="21" t="s">
        <v>74</v>
      </c>
      <c r="E34" s="21" t="s">
        <v>75</v>
      </c>
      <c r="F34" s="21" t="s">
        <v>76</v>
      </c>
      <c r="G34" s="21" t="s">
        <v>89</v>
      </c>
    </row>
    <row r="35" spans="1:9">
      <c r="A35" s="49">
        <v>1</v>
      </c>
      <c r="B35" s="49">
        <v>2</v>
      </c>
      <c r="C35" s="49">
        <v>3</v>
      </c>
      <c r="D35" s="49">
        <v>4</v>
      </c>
      <c r="E35" s="49">
        <v>5</v>
      </c>
      <c r="F35" s="49">
        <v>6</v>
      </c>
      <c r="G35" s="49">
        <v>7</v>
      </c>
    </row>
    <row r="36" spans="1:9" ht="94.5" customHeight="1">
      <c r="A36" s="86" t="s">
        <v>90</v>
      </c>
      <c r="B36" s="87" t="s">
        <v>91</v>
      </c>
      <c r="C36" s="88">
        <f>'071'!C31</f>
        <v>7825</v>
      </c>
      <c r="D36" s="88">
        <f>'071'!D31</f>
        <v>7825</v>
      </c>
      <c r="E36" s="88">
        <f>'071'!E31</f>
        <v>0</v>
      </c>
      <c r="F36" s="89">
        <f>D36/C36*100</f>
        <v>100</v>
      </c>
      <c r="G36" s="83"/>
    </row>
    <row r="37" spans="1:9" ht="111.75" customHeight="1">
      <c r="A37" s="21" t="s">
        <v>92</v>
      </c>
      <c r="B37" s="90" t="s">
        <v>72</v>
      </c>
      <c r="C37" s="90" t="s">
        <v>73</v>
      </c>
      <c r="D37" s="90" t="s">
        <v>74</v>
      </c>
      <c r="E37" s="91" t="s">
        <v>93</v>
      </c>
      <c r="F37" s="90" t="s">
        <v>76</v>
      </c>
      <c r="G37" s="90" t="s">
        <v>77</v>
      </c>
    </row>
    <row r="38" spans="1:9" ht="15.75" hidden="1" customHeight="1">
      <c r="A38" s="21" t="s">
        <v>92</v>
      </c>
      <c r="B38" s="90" t="s">
        <v>72</v>
      </c>
      <c r="C38" s="90" t="s">
        <v>73</v>
      </c>
      <c r="D38" s="90" t="s">
        <v>74</v>
      </c>
      <c r="E38" s="91" t="s">
        <v>93</v>
      </c>
      <c r="F38" s="90" t="s">
        <v>76</v>
      </c>
      <c r="G38" s="90" t="s">
        <v>77</v>
      </c>
    </row>
    <row r="39" spans="1:9" ht="75" customHeight="1">
      <c r="A39" s="86" t="s">
        <v>94</v>
      </c>
      <c r="B39" s="92" t="s">
        <v>79</v>
      </c>
      <c r="C39" s="77">
        <f>'071'!C34</f>
        <v>1790589</v>
      </c>
      <c r="D39" s="77">
        <f>'071'!D34</f>
        <v>1790581.9</v>
      </c>
      <c r="E39" s="77">
        <f>'071'!E34</f>
        <v>-7.1000000000931323</v>
      </c>
      <c r="F39" s="33">
        <f>D39/C39*100</f>
        <v>99.999603482429521</v>
      </c>
      <c r="G39" s="93" t="s">
        <v>95</v>
      </c>
    </row>
    <row r="40" spans="1:9" ht="51" customHeight="1">
      <c r="A40" s="94" t="s">
        <v>96</v>
      </c>
      <c r="B40" s="30" t="s">
        <v>79</v>
      </c>
      <c r="C40" s="27">
        <f>SUM(C39:C39)</f>
        <v>1790589</v>
      </c>
      <c r="D40" s="27">
        <f>SUM(D39:D39)</f>
        <v>1790581.9</v>
      </c>
      <c r="E40" s="27">
        <f>SUM(E39:E39)</f>
        <v>-7.1000000000931323</v>
      </c>
      <c r="F40" s="27">
        <v>100</v>
      </c>
      <c r="G40" s="94"/>
    </row>
    <row r="41" spans="1:9">
      <c r="A41" s="62"/>
      <c r="B41" s="62"/>
      <c r="C41" s="62"/>
      <c r="D41"/>
      <c r="E41" s="62"/>
      <c r="F41" s="63"/>
      <c r="G41" s="62"/>
    </row>
    <row r="42" spans="1:9">
      <c r="A42" s="62"/>
      <c r="B42" s="62"/>
      <c r="C42" s="62"/>
      <c r="D42"/>
      <c r="E42" s="62"/>
      <c r="F42" s="63"/>
      <c r="G42" s="62"/>
    </row>
    <row r="43" spans="1:9">
      <c r="A43" s="64" t="s">
        <v>97</v>
      </c>
      <c r="B43" s="64"/>
      <c r="C43" s="65"/>
      <c r="D43" s="66"/>
      <c r="E43" s="64"/>
      <c r="F43" s="67"/>
      <c r="G43" s="64"/>
    </row>
    <row r="44" spans="1:9">
      <c r="A44" s="64" t="s">
        <v>98</v>
      </c>
      <c r="B44" s="64"/>
      <c r="C44" s="65"/>
      <c r="D44" s="64"/>
      <c r="E44" s="64" t="s">
        <v>51</v>
      </c>
      <c r="F44" s="68"/>
      <c r="G44" s="64" t="s">
        <v>99</v>
      </c>
    </row>
    <row r="45" spans="1:9">
      <c r="A45" s="95"/>
      <c r="B45" s="95"/>
      <c r="C45" s="63"/>
      <c r="D45" s="62"/>
      <c r="E45" s="62"/>
      <c r="F45" s="96" t="s">
        <v>100</v>
      </c>
      <c r="G45" s="62"/>
    </row>
    <row r="46" spans="1:9">
      <c r="A46" s="62"/>
      <c r="B46" s="62"/>
      <c r="C46" s="63" t="s">
        <v>101</v>
      </c>
      <c r="D46" s="62"/>
      <c r="E46" s="62"/>
      <c r="F46" s="62"/>
      <c r="G46" s="62"/>
    </row>
  </sheetData>
  <mergeCells count="11">
    <mergeCell ref="A21:G21"/>
    <mergeCell ref="A22:G22"/>
    <mergeCell ref="A29:G29"/>
    <mergeCell ref="A31:G31"/>
    <mergeCell ref="A33:G33"/>
    <mergeCell ref="A1:G6"/>
    <mergeCell ref="A8:I8"/>
    <mergeCell ref="A9:I9"/>
    <mergeCell ref="A10:I10"/>
    <mergeCell ref="A11:G11"/>
    <mergeCell ref="A15:G15"/>
  </mergeCells>
  <pageMargins left="0.27559055118110237" right="0" top="0.6692913385826772" bottom="0.19685039370078741" header="0.31496062992125984" footer="0.31496062992125984"/>
  <pageSetup paperSize="9" scale="80" orientation="portrait" r:id="rId1"/>
  <rowBreaks count="2" manualBreakCount="2">
    <brk id="23" max="6" man="1"/>
    <brk id="3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071</vt:lpstr>
      <vt:lpstr>071 (каз)</vt:lpstr>
      <vt:lpstr>'071'!Область_печати</vt:lpstr>
      <vt:lpstr>'071 (каз)'!Область_печати</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2019-04-01T10:16:58Z</dcterms:created>
  <dcterms:modified xsi:type="dcterms:W3CDTF">2019-04-01T10:17:23Z</dcterms:modified>
</cp:coreProperties>
</file>