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056" sheetId="1" r:id="rId1"/>
    <sheet name="056 (каз)" sheetId="2" r:id="rId2"/>
  </sheets>
  <externalReferences>
    <externalReference r:id="rId3"/>
    <externalReference r:id="rId4"/>
  </externalReferences>
  <definedNames>
    <definedName name="BuiltIn_Print_Titles">#N/A</definedName>
    <definedName name="BuiltIn_Print_Titles___0">#N/A</definedName>
    <definedName name="Excel_BuiltIn_Print_Area_1">#REF!</definedName>
    <definedName name="Excel_BuiltIn_Print_Area_10">#REF!</definedName>
    <definedName name="Excel_BuiltIn_Print_Area_12">#REF!</definedName>
    <definedName name="Excel_BuiltIn_Print_Area_15">#REF!</definedName>
    <definedName name="Excel_BuiltIn_Print_Area_16">#REF!</definedName>
    <definedName name="Excel_BuiltIn_Print_Area_17">#REF!</definedName>
    <definedName name="Excel_BuiltIn_Print_Area_18">#REF!</definedName>
    <definedName name="Excel_BuiltIn_Print_Area_19">#REF!</definedName>
    <definedName name="Excel_BuiltIn_Print_Area_2">#REF!</definedName>
    <definedName name="Excel_BuiltIn_Print_Area_20">#REF!</definedName>
    <definedName name="Excel_BuiltIn_Print_Area_21">#REF!</definedName>
    <definedName name="Excel_BuiltIn_Print_Area_22">#REF!</definedName>
    <definedName name="Excel_BuiltIn_Print_Area_23">#REF!</definedName>
    <definedName name="Excel_BuiltIn_Print_Area_3">#REF!</definedName>
    <definedName name="Excel_BuiltIn_Print_Area_30">#REF!</definedName>
    <definedName name="Excel_BuiltIn_Print_Area_31">#REF!</definedName>
    <definedName name="Excel_BuiltIn_Print_Area_32">#REF!</definedName>
    <definedName name="Excel_BuiltIn_Print_Area_34">#REF!</definedName>
    <definedName name="Excel_BuiltIn_Print_Area_38">#REF!</definedName>
    <definedName name="Excel_BuiltIn_Print_Area_4">#REF!</definedName>
    <definedName name="Excel_BuiltIn_Print_Area_44">#REF!</definedName>
    <definedName name="Excel_BuiltIn_Print_Area_45">#REF!</definedName>
    <definedName name="Excel_BuiltIn_Print_Area_47">#REF!</definedName>
    <definedName name="Excel_BuiltIn_Print_Area_48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59">#REF!</definedName>
    <definedName name="Excel_BuiltIn_Print_Area_6">#REF!</definedName>
    <definedName name="Excel_BuiltIn_Print_Area_60">#REF!</definedName>
    <definedName name="Excel_BuiltIn_Print_Area_61">#REF!</definedName>
    <definedName name="Excel_BuiltIn_Print_Titles_1">[2]Акколь!$A$1:$C$65535,[2]Акколь!$A$8:$IV$13</definedName>
    <definedName name="А1">#REF!</definedName>
    <definedName name="ап">#REF!</definedName>
    <definedName name="_xlnm.Database">#REF!</definedName>
    <definedName name="Всего_накоплений_женщины">#REF!</definedName>
    <definedName name="Всего_накоплений_мужчины">#REF!</definedName>
    <definedName name="гос.задания">#REF!</definedName>
    <definedName name="и">#REF!</definedName>
    <definedName name="лор">#REF!</definedName>
    <definedName name="новые">#REF!</definedName>
    <definedName name="нооа">#REF!</definedName>
    <definedName name="_xlnm.Print_Area" localSheetId="0">'056'!$A$1:$G$43</definedName>
    <definedName name="_xlnm.Print_Area" localSheetId="1">'056 (каз)'!$A$1:$G$48</definedName>
    <definedName name="папав">#REF!</definedName>
    <definedName name="пр">#REF!</definedName>
    <definedName name="про">#REF!</definedName>
    <definedName name="св12.04">#REF!</definedName>
    <definedName name="шынара">#REF!</definedName>
  </definedNames>
  <calcPr calcId="144525"/>
</workbook>
</file>

<file path=xl/calcChain.xml><?xml version="1.0" encoding="utf-8"?>
<calcChain xmlns="http://schemas.openxmlformats.org/spreadsheetml/2006/main">
  <c r="D42" i="2" l="1"/>
  <c r="C42" i="2"/>
  <c r="F41" i="2"/>
  <c r="E41" i="2"/>
  <c r="E42" i="2" s="1"/>
  <c r="F40" i="2"/>
  <c r="E40" i="2"/>
  <c r="F37" i="2"/>
  <c r="E37" i="2"/>
  <c r="F36" i="2"/>
  <c r="E36" i="2"/>
  <c r="D26" i="2"/>
  <c r="C26" i="2"/>
  <c r="F25" i="2"/>
  <c r="F26" i="2" s="1"/>
  <c r="E25" i="2"/>
  <c r="E26" i="2" s="1"/>
  <c r="D37" i="1"/>
  <c r="F37" i="1" s="1"/>
  <c r="C37" i="1"/>
  <c r="C20" i="1" s="1"/>
  <c r="F36" i="1"/>
  <c r="E36" i="1"/>
  <c r="F35" i="1"/>
  <c r="E35" i="1"/>
  <c r="E37" i="1" s="1"/>
  <c r="F32" i="1"/>
  <c r="E32" i="1"/>
  <c r="F31" i="1"/>
  <c r="E31" i="1"/>
  <c r="F23" i="1"/>
  <c r="E23" i="1"/>
  <c r="C21" i="1" l="1"/>
  <c r="D20" i="1"/>
  <c r="D21" i="1" l="1"/>
  <c r="F20" i="1"/>
  <c r="F21" i="1" s="1"/>
  <c r="E20" i="1"/>
  <c r="E21" i="1" s="1"/>
</calcChain>
</file>

<file path=xl/sharedStrings.xml><?xml version="1.0" encoding="utf-8"?>
<sst xmlns="http://schemas.openxmlformats.org/spreadsheetml/2006/main" count="138" uniqueCount="102">
  <si>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</si>
  <si>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</si>
  <si>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</si>
  <si>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>Код и наименование администратора бюджетной программы:</t>
    </r>
    <r>
      <rPr>
        <sz val="12"/>
        <color rgb="FF000000"/>
        <rFont val="Times New Roman"/>
        <family val="1"/>
        <charset val="204"/>
      </rPr>
      <t xml:space="preserve"> 261 КГУ  "Управление образования акимата СКО"</t>
    </r>
  </si>
  <si>
    <r>
      <rPr>
        <b/>
        <sz val="12"/>
        <color rgb="FF000000"/>
        <rFont val="Times New Roman"/>
        <family val="1"/>
        <charset val="204"/>
      </rPr>
      <t xml:space="preserve">Код и наименование бюджетной программы: </t>
    </r>
    <r>
      <rPr>
        <sz val="12"/>
        <color rgb="FF000000"/>
        <rFont val="Times New Roman"/>
        <family val="1"/>
        <charset val="204"/>
      </rPr>
      <t>261.056 "Целевые текущие трансферты районным (городов областного значения) бюджетам на доплату учителям, прошедшим стажировку по языковым курсам и на доплату учителям за замещение на период обучения основного сотрудника</t>
    </r>
    <r>
      <rPr>
        <b/>
        <sz val="12"/>
        <color rgb="FF000000"/>
        <rFont val="Times New Roman"/>
        <family val="1"/>
        <charset val="204"/>
      </rPr>
      <t>"</t>
    </r>
  </si>
  <si>
    <t>Вид бюджетной программы:</t>
  </si>
  <si>
    <t>областная</t>
  </si>
  <si>
    <t>в зависимости от уровня государственного управления</t>
  </si>
  <si>
    <t>предоставление трансфертов и бюджетных субсидий</t>
  </si>
  <si>
    <t>в зависимости от содержания</t>
  </si>
  <si>
    <t>распределяемая</t>
  </si>
  <si>
    <t>в зависимости от способа реализации</t>
  </si>
  <si>
    <t>текущая</t>
  </si>
  <si>
    <t>текущая/развитие</t>
  </si>
  <si>
    <r>
      <t>Цель бюджетной программы:</t>
    </r>
    <r>
      <rPr>
        <sz val="12"/>
        <rFont val="Times New Roman"/>
        <family val="1"/>
        <charset val="204"/>
      </rPr>
      <t xml:space="preserve"> Переход на трехъязычное обучение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</si>
  <si>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>Расходы на доплату учителям, прошедшим стажировку по языковым курсам и на доплату учителям за замещение на период обучения основного сотрудника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</si>
  <si>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</si>
  <si>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</si>
  <si>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</si>
  <si>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</si>
  <si>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</si>
  <si>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</si>
  <si>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</si>
  <si>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Целевые текущие трансферты районным (городов областного значения) бюджетам на доплату учителям, прошедшим стажировку по языковым курсам и на доплату учителям за замещение на период обучения основного сотрудника</t>
  </si>
  <si>
    <t>тыс.тенге</t>
  </si>
  <si>
    <t xml:space="preserve">Итого расходы по бюджетной программе </t>
  </si>
  <si>
    <t>тысяч тенге</t>
  </si>
  <si>
    <t>Конечный результат бюджетной программы</t>
  </si>
  <si>
    <t>Доля учителей, вовлеченных в процесс трехъязычного обучения</t>
  </si>
  <si>
    <t>%</t>
  </si>
  <si>
    <r>
      <t xml:space="preserve">Код и наименование бюджетной подпрограммы: </t>
    </r>
    <r>
      <rPr>
        <sz val="12"/>
        <rFont val="Times New Roman"/>
        <family val="1"/>
        <charset val="204"/>
      </rPr>
      <t>011 «За счет трансфертов из республиканского бюджета»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</si>
  <si>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</si>
  <si>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rPr>
        <b/>
        <sz val="12"/>
        <rFont val="Times New Roman"/>
        <family val="1"/>
        <charset val="204"/>
      </rPr>
      <t xml:space="preserve">в зависимости от содержания: </t>
    </r>
    <r>
      <rPr>
        <sz val="12"/>
        <rFont val="Times New Roman"/>
        <family val="1"/>
        <charset val="204"/>
      </rPr>
      <t>распределяемая</t>
    </r>
  </si>
  <si>
    <r>
      <rPr>
        <b/>
        <sz val="12"/>
        <rFont val="Times New Roman"/>
        <family val="1"/>
        <charset val="204"/>
      </rPr>
      <t>текущая/развити:</t>
    </r>
    <r>
      <rPr>
        <sz val="12"/>
        <rFont val="Times New Roman"/>
        <family val="1"/>
        <charset val="204"/>
      </rPr>
      <t xml:space="preserve"> текущая</t>
    </r>
  </si>
  <si>
    <r>
      <t xml:space="preserve">Описание (обоснование) бюджетной подпрограммы: </t>
    </r>
    <r>
      <rPr>
        <sz val="12"/>
        <rFont val="Times New Roman"/>
        <family val="1"/>
        <charset val="204"/>
      </rPr>
      <t>Расходы на доплату учителям, прошедшим стажировку по языковым курсам и на доплату учителям за замещение на период обучения основного сотрудника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</si>
  <si>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</si>
  <si>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</si>
  <si>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</si>
  <si>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</si>
  <si>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Количество учителей, прошедших стажировку по языковым курсам</t>
  </si>
  <si>
    <t>человек</t>
  </si>
  <si>
    <t>Количество учителей, которым возмещены расходы за замещение должностей на период обучения основного работника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</si>
  <si>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</si>
  <si>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</si>
  <si>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</si>
  <si>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</si>
  <si>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Расходы на выплату доплаты учителям, прошедших стажировку по языковым курсам</t>
  </si>
  <si>
    <t>Расходы на возмещение потерь местных бюджетов на оплату  расходов за замещение должностей на период обучения основного работника</t>
  </si>
  <si>
    <t>Итого расходы по бюджетной подпрограмме</t>
  </si>
  <si>
    <t>Тыс. тенге</t>
  </si>
  <si>
    <t>Руководитель управления образования</t>
  </si>
  <si>
    <t>акимата Северо-Казахстанской области</t>
  </si>
  <si>
    <t>____________________________</t>
  </si>
  <si>
    <t>Каримова Г.Р.</t>
  </si>
  <si>
    <t>(подпись)</t>
  </si>
  <si>
    <t>м.п.</t>
  </si>
  <si>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</si>
  <si>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</si>
  <si>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</si>
  <si>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</si>
  <si>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>056  «Аудандық (облыстық маңызы бар қалалардың) бюджеттеріне 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ағымдағы нысаналы трансферттер»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</si>
  <si>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</si>
  <si>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</si>
  <si>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</si>
  <si>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</si>
  <si>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</si>
  <si>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</si>
  <si>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</si>
  <si>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</si>
  <si>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</si>
  <si>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Үш тілді оқыту.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</si>
  <si>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шығындар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</si>
  <si>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</si>
  <si>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</si>
  <si>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</si>
  <si>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</si>
  <si>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</si>
  <si>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</si>
  <si>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</si>
  <si>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«Аудандардың (облыстық маңызы бар қалалардың) бюджеттеріне  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ағымдағы нысаналы трансферттер»</t>
  </si>
  <si>
    <t>мың теңге</t>
  </si>
  <si>
    <t>Бюджеттiк бағдарлама бойынша шығыстардың жиыны</t>
  </si>
  <si>
    <t>Бюджеттiк бағдарламаның түпкiлiктi нәтижесі</t>
  </si>
  <si>
    <t xml:space="preserve"> Үш тілді оқыту үдерісіне тартылған мұғалімдер үлесі</t>
  </si>
  <si>
    <r>
      <t xml:space="preserve">Бюджеттiк кіші бағдарламаның коды және атауы: </t>
    </r>
    <r>
      <rPr>
        <i/>
        <u/>
        <sz val="12"/>
        <rFont val="Times New Roman"/>
        <family val="1"/>
        <charset val="204"/>
      </rPr>
      <t>011 «Республикалық бюджеттен берілетін трансферттер есебiнен»</t>
    </r>
  </si>
  <si>
    <t>Бюджеттiк кіші бағдарламаның түрі: </t>
  </si>
  <si>
    <t>трансферттер мен бюджеттiк субсидиялар беру</t>
  </si>
  <si>
    <r>
      <t xml:space="preserve">ағымдағы/даму: </t>
    </r>
    <r>
      <rPr>
        <u/>
        <sz val="12"/>
        <rFont val="Times New Roman"/>
        <family val="1"/>
        <charset val="204"/>
      </rPr>
      <t>таратушы</t>
    </r>
  </si>
  <si>
    <r>
      <t xml:space="preserve">Бюджеттік кіші бағдарламаның сипаттамасы (негіздемесі): </t>
    </r>
    <r>
      <rPr>
        <sz val="12"/>
        <rFont val="Times New Roman"/>
        <family val="1"/>
        <charset val="204"/>
      </rPr>
      <t>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</si>
  <si>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</si>
  <si>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</si>
  <si>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 xml:space="preserve"> Тілдік курстар бойынша тағылымдамадан өткен мұғалімдер саны</t>
  </si>
  <si>
    <t>адам</t>
  </si>
  <si>
    <t>Оқу кезеңінде негізгі қызметкерді алмастырғаны үшін үстемақы төленетін мұғалімдер саны</t>
  </si>
  <si>
    <t>Бюджеттiк кіші бағдарлама бойынша шығыстар</t>
  </si>
  <si>
    <t>Ауытқуы (4-бағ.- 3-бағ.)</t>
  </si>
  <si>
    <t>Бюджеттік бағдарлама бойынша жалпы шығындар</t>
  </si>
  <si>
    <t>Солтүстік Қазақстан облысы әкімдігің</t>
  </si>
  <si>
    <t>білім  басқармасының  басшысы</t>
  </si>
  <si>
    <t>Г.Кәрімова</t>
  </si>
  <si>
    <t>(қолы)</t>
  </si>
  <si>
    <t>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</si>
</sst>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1" formatCode="_-* #,##0\ _р_._-;\-* #,##0\ _р_._-;_-* &quot;-&quot;\ _р_._-;_-@_-"/>
    <numFmt numFmtId="43" formatCode="_-* #,##0.00\ _р_._-;\-* #,##0.00\ _р_._-;_-* &quot;-&quot;??\ _р_._-;_-@_-"/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.00_р_._-;\-* #,##0.00_р_._-;_-* &quot;-&quot;??_р_._-;_-@_-"/>
    <numFmt numFmtId="179" formatCode="\€#,##0;&quot;-€&quot;#,##0"/>
  </numFmts>
  <fonts count="6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i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FCFCF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20" fillId="0" borderId="0"/>
    <xf numFmtId="0" fontId="18" fillId="0" borderId="0">
      <alignment horizontal="center"/>
    </xf>
    <xf numFmtId="0" fontId="19" fillId="0" borderId="0"/>
    <xf numFmtId="0" fontId="21" fillId="0" borderId="0"/>
    <xf numFmtId="0" fontId="18" fillId="0" borderId="0">
      <alignment horizontal="center"/>
    </xf>
    <xf numFmtId="0" fontId="18" fillId="0" borderId="0">
      <alignment horizontal="center"/>
    </xf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2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166" fontId="19" fillId="0" borderId="0" applyFont="0" applyFill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6" fillId="4" borderId="0" applyNumberFormat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9" fontId="27" fillId="0" borderId="0" applyFill="0" applyBorder="0" applyAlignment="0"/>
    <xf numFmtId="170" fontId="27" fillId="0" borderId="0" applyFill="0" applyBorder="0" applyAlignment="0"/>
    <xf numFmtId="171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28" fillId="21" borderId="10" applyNumberFormat="0" applyAlignment="0" applyProtection="0"/>
    <xf numFmtId="0" fontId="29" fillId="0" borderId="11">
      <alignment horizontal="left" vertical="top" wrapText="1"/>
    </xf>
    <xf numFmtId="173" fontId="29" fillId="0" borderId="11">
      <alignment horizontal="center" vertical="top" wrapText="1"/>
    </xf>
    <xf numFmtId="173" fontId="29" fillId="0" borderId="11">
      <alignment horizontal="center" vertical="top" wrapText="1"/>
    </xf>
    <xf numFmtId="0" fontId="30" fillId="22" borderId="12" applyNumberFormat="0" applyAlignment="0" applyProtection="0"/>
    <xf numFmtId="0" fontId="29" fillId="0" borderId="0">
      <alignment horizontal="left" vertical="top" wrapText="1"/>
    </xf>
    <xf numFmtId="0" fontId="22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4" fontId="31" fillId="0" borderId="0" applyFill="0" applyBorder="0" applyAlignment="0"/>
    <xf numFmtId="38" fontId="32" fillId="0" borderId="13">
      <alignment vertical="center"/>
    </xf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33" fillId="0" borderId="0" applyNumberFormat="0" applyFill="0" applyBorder="0" applyAlignment="0" applyProtection="0"/>
    <xf numFmtId="0" fontId="19" fillId="0" borderId="0"/>
    <xf numFmtId="0" fontId="34" fillId="5" borderId="0" applyNumberFormat="0" applyBorder="0" applyAlignment="0" applyProtection="0"/>
    <xf numFmtId="0" fontId="35" fillId="0" borderId="14" applyNumberFormat="0" applyAlignment="0" applyProtection="0">
      <alignment horizontal="left" vertical="center"/>
    </xf>
    <xf numFmtId="0" fontId="35" fillId="0" borderId="15">
      <alignment horizontal="left" vertical="center"/>
    </xf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19" fillId="0" borderId="0">
      <alignment horizontal="center"/>
    </xf>
    <xf numFmtId="0" fontId="4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46" fillId="8" borderId="10" applyNumberFormat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47" fillId="0" borderId="19" applyNumberFormat="0" applyFill="0" applyAlignment="0" applyProtection="0"/>
    <xf numFmtId="0" fontId="19" fillId="0" borderId="0">
      <alignment horizontal="center"/>
    </xf>
    <xf numFmtId="0" fontId="48" fillId="23" borderId="11">
      <alignment horizontal="left" vertical="top" wrapText="1"/>
    </xf>
    <xf numFmtId="0" fontId="49" fillId="0" borderId="11">
      <alignment horizontal="left" vertical="top" wrapText="1"/>
    </xf>
    <xf numFmtId="0" fontId="29" fillId="0" borderId="11">
      <alignment horizontal="left" vertical="top" wrapText="1"/>
    </xf>
    <xf numFmtId="0" fontId="50" fillId="0" borderId="11">
      <alignment horizontal="left" vertical="top" wrapText="1"/>
    </xf>
    <xf numFmtId="0" fontId="51" fillId="24" borderId="0" applyNumberFormat="0" applyBorder="0" applyAlignment="0" applyProtection="0"/>
    <xf numFmtId="0" fontId="19" fillId="0" borderId="0"/>
    <xf numFmtId="0" fontId="19" fillId="0" borderId="0"/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9" fillId="0" borderId="0"/>
    <xf numFmtId="0" fontId="52" fillId="0" borderId="0"/>
    <xf numFmtId="0" fontId="53" fillId="21" borderId="20" applyNumberFormat="0" applyAlignment="0" applyProtection="0"/>
    <xf numFmtId="171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19" fillId="0" borderId="0"/>
    <xf numFmtId="0" fontId="54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6" fillId="0" borderId="0">
      <alignment horizontal="center" vertical="center" textRotation="90"/>
    </xf>
    <xf numFmtId="0" fontId="56" fillId="0" borderId="0">
      <alignment horizontal="center" vertical="center"/>
    </xf>
    <xf numFmtId="0" fontId="56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6" fillId="0" borderId="0">
      <alignment horizontal="right" vertical="top"/>
    </xf>
    <xf numFmtId="0" fontId="55" fillId="0" borderId="0">
      <alignment horizontal="right" vertical="top"/>
    </xf>
    <xf numFmtId="49" fontId="31" fillId="0" borderId="0" applyFill="0" applyBorder="0" applyAlignment="0"/>
    <xf numFmtId="176" fontId="27" fillId="0" borderId="0" applyFill="0" applyBorder="0" applyAlignment="0"/>
    <xf numFmtId="177" fontId="27" fillId="0" borderId="0" applyFill="0" applyBorder="0" applyAlignment="0"/>
    <xf numFmtId="0" fontId="57" fillId="0" borderId="0" applyNumberFormat="0" applyFill="0" applyBorder="0" applyAlignment="0" applyProtection="0"/>
    <xf numFmtId="0" fontId="58" fillId="0" borderId="21" applyNumberFormat="0" applyFill="0" applyAlignment="0" applyProtection="0"/>
    <xf numFmtId="0" fontId="19" fillId="0" borderId="0"/>
    <xf numFmtId="0" fontId="19" fillId="0" borderId="0">
      <alignment horizontal="center" textRotation="90"/>
    </xf>
    <xf numFmtId="0" fontId="59" fillId="0" borderId="0" applyNumberFormat="0" applyFill="0" applyBorder="0" applyAlignment="0" applyProtection="0"/>
    <xf numFmtId="173" fontId="60" fillId="0" borderId="11">
      <alignment horizontal="center" vertical="top" wrapText="1"/>
    </xf>
    <xf numFmtId="173" fontId="60" fillId="0" borderId="11">
      <alignment horizontal="center" vertical="top" wrapText="1"/>
    </xf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>
      <alignment horizontal="center"/>
    </xf>
    <xf numFmtId="0" fontId="24" fillId="0" borderId="0"/>
    <xf numFmtId="0" fontId="24" fillId="0" borderId="0"/>
    <xf numFmtId="0" fontId="5" fillId="0" borderId="0"/>
    <xf numFmtId="0" fontId="62" fillId="0" borderId="0"/>
    <xf numFmtId="0" fontId="19" fillId="0" borderId="0"/>
    <xf numFmtId="0" fontId="63" fillId="0" borderId="0"/>
    <xf numFmtId="0" fontId="18" fillId="0" borderId="0"/>
    <xf numFmtId="0" fontId="19" fillId="0" borderId="0"/>
    <xf numFmtId="0" fontId="1" fillId="0" borderId="0"/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4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/>
    <xf numFmtId="0" fontId="24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41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22" fillId="0" borderId="0" applyFill="0" applyBorder="0" applyAlignment="0" applyProtection="0"/>
    <xf numFmtId="178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8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6" fillId="2" borderId="2" xfId="2" applyFont="1" applyFill="1" applyBorder="1" applyAlignment="1">
      <alignment vertical="center" wrapText="1"/>
    </xf>
    <xf numFmtId="164" fontId="9" fillId="0" borderId="2" xfId="0" applyNumberFormat="1" applyFont="1" applyBorder="1" applyAlignment="1">
      <alignment wrapText="1"/>
    </xf>
    <xf numFmtId="164" fontId="9" fillId="0" borderId="0" xfId="0" applyNumberFormat="1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wrapText="1"/>
    </xf>
    <xf numFmtId="164" fontId="2" fillId="0" borderId="0" xfId="0" applyNumberFormat="1" applyFont="1" applyBorder="1"/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6" fillId="0" borderId="3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/>
    </xf>
    <xf numFmtId="0" fontId="5" fillId="0" borderId="0" xfId="3"/>
    <xf numFmtId="0" fontId="7" fillId="0" borderId="0" xfId="3" applyFont="1" applyFill="1" applyAlignment="1">
      <alignment vertical="center"/>
    </xf>
    <xf numFmtId="0" fontId="6" fillId="0" borderId="1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7" fillId="0" borderId="2" xfId="4" applyFont="1" applyFill="1" applyBorder="1" applyAlignment="1">
      <alignment vertical="center" wrapText="1"/>
    </xf>
    <xf numFmtId="3" fontId="7" fillId="0" borderId="2" xfId="5" applyNumberFormat="1" applyFont="1" applyFill="1" applyBorder="1" applyAlignment="1">
      <alignment horizontal="center" vertical="center" wrapText="1"/>
    </xf>
    <xf numFmtId="3" fontId="8" fillId="0" borderId="2" xfId="1" applyNumberFormat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2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center" vertical="top"/>
    </xf>
    <xf numFmtId="0" fontId="3" fillId="0" borderId="5" xfId="0" applyFont="1" applyBorder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6" fillId="0" borderId="0" xfId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2" xfId="2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0" fillId="0" borderId="3" xfId="3" applyFont="1" applyFill="1" applyBorder="1" applyAlignment="1">
      <alignment horizontal="left" vertical="center" wrapText="1"/>
    </xf>
    <xf numFmtId="0" fontId="7" fillId="0" borderId="0" xfId="3" applyFont="1" applyFill="1" applyAlignment="1">
      <alignment horizontal="left" vertical="center" wrapText="1"/>
    </xf>
    <xf numFmtId="0" fontId="7" fillId="0" borderId="2" xfId="6" applyFont="1" applyFill="1" applyBorder="1" applyAlignment="1">
      <alignment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wrapText="1"/>
    </xf>
    <xf numFmtId="0" fontId="7" fillId="0" borderId="8" xfId="5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wrapText="1"/>
    </xf>
    <xf numFmtId="165" fontId="2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0" fontId="13" fillId="0" borderId="0" xfId="0" applyFont="1"/>
    <xf numFmtId="0" fontId="16" fillId="0" borderId="0" xfId="0" applyFont="1" applyAlignment="1">
      <alignment horizontal="center" vertical="top"/>
    </xf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6"/>
    <cellStyle name="Обычный 2 11" xfId="259"/>
    <cellStyle name="Обычный 2 12" xfId="260"/>
    <cellStyle name="Обычный 2 13" xfId="261"/>
    <cellStyle name="Обычный 2 2" xfId="262"/>
    <cellStyle name="Обычный 2 2 2" xfId="263"/>
    <cellStyle name="Обычный 2 3" xfId="264"/>
    <cellStyle name="Обычный 2 3 2" xfId="265"/>
    <cellStyle name="Обычный 2 3 2 2" xfId="266"/>
    <cellStyle name="Обычный 2 3 2 3" xfId="267"/>
    <cellStyle name="Обычный 2 3 2_Первое направление ДКЗ 2020 на 2016 год" xfId="268"/>
    <cellStyle name="Обычный 2 3 3" xfId="269"/>
    <cellStyle name="Обычный 2 3 3 2" xfId="270"/>
    <cellStyle name="Обычный 2 3 3 3" xfId="271"/>
    <cellStyle name="Обычный 2 3 3 4" xfId="272"/>
    <cellStyle name="Обычный 2 3 3 5" xfId="273"/>
    <cellStyle name="Обычный 2 3 3_Первое направление ДКЗ 2020 на 2016 год" xfId="274"/>
    <cellStyle name="Обычный 2 4" xfId="2"/>
    <cellStyle name="Обычный 2 5" xfId="275"/>
    <cellStyle name="Обычный 2 6" xfId="276"/>
    <cellStyle name="Обычный 2 7" xfId="277"/>
    <cellStyle name="Обычный 2 7 2" xfId="278"/>
    <cellStyle name="Обычный 2 7_Первое направление ДКЗ 2020 на 2016 год" xfId="279"/>
    <cellStyle name="Обычный 2 8" xfId="280"/>
    <cellStyle name="Обычный 2 9" xfId="281"/>
    <cellStyle name="Обычный 2_перечень на 2013" xfId="282"/>
    <cellStyle name="Обычный 25" xfId="283"/>
    <cellStyle name="Обычный 25 2" xfId="284"/>
    <cellStyle name="Обычный 3" xfId="285"/>
    <cellStyle name="Обычный 3 2" xfId="286"/>
    <cellStyle name="Обычный 3 2 2" xfId="287"/>
    <cellStyle name="Обычный 3 2 2 2" xfId="288"/>
    <cellStyle name="Обычный 3 3" xfId="289"/>
    <cellStyle name="Обычный 3 4" xfId="290"/>
    <cellStyle name="Обычный 3 5" xfId="291"/>
    <cellStyle name="Обычный 4" xfId="292"/>
    <cellStyle name="Обычный 4 2" xfId="293"/>
    <cellStyle name="Обычный 4 2 2" xfId="294"/>
    <cellStyle name="Обычный 4 2 2 2" xfId="295"/>
    <cellStyle name="Обычный 4 2 3" xfId="296"/>
    <cellStyle name="Обычный 4 3" xfId="297"/>
    <cellStyle name="Обычный 4 3 2" xfId="298"/>
    <cellStyle name="Обычный 4 4" xfId="299"/>
    <cellStyle name="Обычный 4 5" xfId="300"/>
    <cellStyle name="Обычный 4_Первое направление ДКЗ 2020 на 2016 год" xfId="301"/>
    <cellStyle name="Обычный 5" xfId="302"/>
    <cellStyle name="Обычный 5 2" xfId="303"/>
    <cellStyle name="Обычный 5 2 2" xfId="304"/>
    <cellStyle name="Обычный 5_Первое направление ДКЗ 2020 на 2016 год" xfId="305"/>
    <cellStyle name="Обычный 6" xfId="3"/>
    <cellStyle name="Обычный 6 2" xfId="30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4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5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58;&#1057;%20&#1086;&#1090;&#1095;&#1077;&#1090;%20&#1086;%20&#1088;&#1077;&#1072;&#1083;&#1080;&#1079;&#1072;&#1094;&#1080;&#1080;%20&#1041;&#1055;%20&#1079;&#1072;%202018%20&#1075;&#1086;&#1076;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6"/>
      <sheetName val="056 (каз)"/>
      <sheetName val="006"/>
      <sheetName val="003"/>
      <sheetName val="113"/>
      <sheetName val="113 (каз)"/>
      <sheetName val="071"/>
      <sheetName val="071 (каз)"/>
      <sheetName val="006 (обн)"/>
      <sheetName val="003 (обн)"/>
      <sheetName val="072"/>
      <sheetName val="072 (каз)"/>
      <sheetName val="006 (пед)"/>
      <sheetName val="003 (пед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view="pageBreakPreview" topLeftCell="A41" zoomScale="85" zoomScaleSheetLayoutView="85" workbookViewId="0">
      <selection activeCell="A41" sqref="A41"/>
    </sheetView>
  </sheetViews>
  <sheetFormatPr defaultRowHeight="15.75"/>
  <cols>
    <col min="1" max="1" width="30.140625" style="1" customWidth="1"/>
    <col min="2" max="2" width="11.42578125" style="1" customWidth="1"/>
    <col min="3" max="3" width="13.5703125" style="1" customWidth="1"/>
    <col min="4" max="4" width="14.42578125" style="1" customWidth="1"/>
    <col min="5" max="5" width="11.5703125" style="1" bestFit="1" customWidth="1"/>
    <col min="6" max="6" width="14" style="1" customWidth="1"/>
    <col min="7" max="7" width="28.42578125" style="1" customWidth="1"/>
    <col min="8" max="8" width="24.28515625" style="1" customWidth="1"/>
    <col min="9" max="16384" width="9.140625" style="1"/>
  </cols>
  <sheetData>
    <row r="1" spans="1:9" ht="63" customHeight="1">
      <c r="B1" s="2"/>
      <c r="C1" s="2"/>
      <c r="D1" s="2"/>
      <c r="E1" s="2"/>
      <c r="F1" s="3" t="s">
        <v>0</v>
      </c>
      <c r="G1" s="3"/>
      <c r="H1" s="2"/>
      <c r="I1" s="2"/>
    </row>
    <row r="2" spans="1:9">
      <c r="A2" s="4"/>
    </row>
    <row r="3" spans="1:9">
      <c r="A3" s="5" t="s">
        <v>1</v>
      </c>
      <c r="B3" s="5"/>
      <c r="C3" s="5"/>
      <c r="D3" s="5"/>
      <c r="E3" s="5"/>
      <c r="F3" s="5"/>
      <c r="G3" s="5"/>
      <c r="H3" s="6"/>
      <c r="I3" s="6"/>
    </row>
    <row r="4" spans="1:9">
      <c r="A4" s="5" t="s">
        <v>2</v>
      </c>
      <c r="B4" s="5"/>
      <c r="C4" s="5"/>
      <c r="D4" s="5"/>
      <c r="E4" s="5"/>
      <c r="F4" s="5"/>
      <c r="G4" s="5"/>
      <c r="H4" s="6"/>
      <c r="I4" s="6"/>
    </row>
    <row r="5" spans="1:9" ht="24.75" customHeight="1">
      <c r="A5" s="7" t="s">
        <v>3</v>
      </c>
      <c r="B5" s="7"/>
      <c r="C5" s="7"/>
      <c r="D5" s="7"/>
      <c r="E5" s="7"/>
      <c r="F5" s="7"/>
      <c r="G5" s="7"/>
      <c r="H5" s="8"/>
      <c r="I5" s="8"/>
    </row>
    <row r="6" spans="1:9" ht="54" customHeight="1">
      <c r="A6" s="9" t="s">
        <v>4</v>
      </c>
      <c r="B6" s="9"/>
      <c r="C6" s="9"/>
      <c r="D6" s="9"/>
      <c r="E6" s="9"/>
      <c r="F6" s="9"/>
      <c r="G6" s="9"/>
      <c r="H6" s="10"/>
      <c r="I6" s="10"/>
    </row>
    <row r="7" spans="1:9" ht="16.5" customHeight="1">
      <c r="A7" s="11" t="s">
        <v>5</v>
      </c>
    </row>
    <row r="8" spans="1:9">
      <c r="A8" s="12" t="s">
        <v>6</v>
      </c>
    </row>
    <row r="9" spans="1:9">
      <c r="A9" s="13" t="s">
        <v>7</v>
      </c>
    </row>
    <row r="10" spans="1:9">
      <c r="A10" s="12" t="s">
        <v>8</v>
      </c>
    </row>
    <row r="11" spans="1:9">
      <c r="A11" s="13" t="s">
        <v>9</v>
      </c>
    </row>
    <row r="12" spans="1:9">
      <c r="A12" s="12" t="s">
        <v>10</v>
      </c>
    </row>
    <row r="13" spans="1:9">
      <c r="A13" s="13" t="s">
        <v>11</v>
      </c>
    </row>
    <row r="14" spans="1:9">
      <c r="A14" s="12" t="s">
        <v>12</v>
      </c>
    </row>
    <row r="15" spans="1:9">
      <c r="A15" s="14" t="s">
        <v>13</v>
      </c>
    </row>
    <row r="16" spans="1:9" ht="22.5" customHeight="1">
      <c r="A16" s="15" t="s">
        <v>14</v>
      </c>
      <c r="B16" s="15"/>
      <c r="C16" s="15"/>
      <c r="D16" s="15"/>
      <c r="E16" s="15"/>
      <c r="F16" s="15"/>
      <c r="G16" s="15"/>
      <c r="H16" s="16"/>
      <c r="I16" s="16"/>
    </row>
    <row r="17" spans="1:9" ht="35.25" customHeight="1">
      <c r="A17" s="17" t="s">
        <v>15</v>
      </c>
      <c r="B17" s="17"/>
      <c r="C17" s="17"/>
      <c r="D17" s="17"/>
      <c r="E17" s="17"/>
      <c r="F17" s="17"/>
      <c r="G17" s="17"/>
      <c r="H17" s="18"/>
      <c r="I17" s="18"/>
    </row>
    <row r="18" spans="1:9" ht="119.25" customHeight="1">
      <c r="A18" s="19" t="s">
        <v>16</v>
      </c>
      <c r="B18" s="19" t="s">
        <v>17</v>
      </c>
      <c r="C18" s="19" t="s">
        <v>18</v>
      </c>
      <c r="D18" s="19" t="s">
        <v>19</v>
      </c>
      <c r="E18" s="19" t="s">
        <v>20</v>
      </c>
      <c r="F18" s="19" t="s">
        <v>21</v>
      </c>
      <c r="G18" s="19" t="s">
        <v>22</v>
      </c>
      <c r="H18" s="20"/>
      <c r="I18" s="20"/>
    </row>
    <row r="19" spans="1:9">
      <c r="A19" s="21">
        <v>1</v>
      </c>
      <c r="B19" s="21">
        <v>2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0"/>
      <c r="I19" s="20"/>
    </row>
    <row r="20" spans="1:9" ht="180" customHeight="1">
      <c r="A20" s="22" t="s">
        <v>23</v>
      </c>
      <c r="B20" s="23" t="s">
        <v>24</v>
      </c>
      <c r="C20" s="23">
        <f>C37</f>
        <v>131897</v>
      </c>
      <c r="D20" s="23">
        <f>D37</f>
        <v>131897</v>
      </c>
      <c r="E20" s="23">
        <f>C20-D20</f>
        <v>0</v>
      </c>
      <c r="F20" s="23">
        <f>D20/C20*100</f>
        <v>100</v>
      </c>
      <c r="G20" s="24"/>
      <c r="H20" s="20"/>
      <c r="I20" s="20"/>
    </row>
    <row r="21" spans="1:9" ht="31.5">
      <c r="A21" s="25" t="s">
        <v>25</v>
      </c>
      <c r="B21" s="19" t="s">
        <v>26</v>
      </c>
      <c r="C21" s="26">
        <f>C20</f>
        <v>131897</v>
      </c>
      <c r="D21" s="26">
        <f t="shared" ref="D21:E21" si="0">D20</f>
        <v>131897</v>
      </c>
      <c r="E21" s="26">
        <f t="shared" si="0"/>
        <v>0</v>
      </c>
      <c r="F21" s="26">
        <f>F20</f>
        <v>100</v>
      </c>
      <c r="G21" s="26"/>
      <c r="H21" s="27"/>
      <c r="I21" s="27"/>
    </row>
    <row r="22" spans="1:9" ht="31.5">
      <c r="A22" s="28" t="s">
        <v>27</v>
      </c>
      <c r="B22" s="29"/>
      <c r="C22" s="30"/>
      <c r="D22" s="30"/>
      <c r="E22" s="30"/>
      <c r="F22" s="30"/>
      <c r="G22" s="30"/>
      <c r="H22" s="31"/>
      <c r="I22" s="31"/>
    </row>
    <row r="23" spans="1:9" ht="55.5" customHeight="1">
      <c r="A23" s="32" t="s">
        <v>28</v>
      </c>
      <c r="B23" s="33" t="s">
        <v>29</v>
      </c>
      <c r="C23" s="33">
        <v>25</v>
      </c>
      <c r="D23" s="33">
        <v>25</v>
      </c>
      <c r="E23" s="33">
        <f>D23-C23</f>
        <v>0</v>
      </c>
      <c r="F23" s="34">
        <f>D23/C23*100</f>
        <v>100</v>
      </c>
      <c r="G23" s="35"/>
      <c r="H23" s="36"/>
      <c r="I23" s="37"/>
    </row>
    <row r="24" spans="1:9" ht="22.5" customHeight="1">
      <c r="A24" s="38" t="s">
        <v>30</v>
      </c>
      <c r="B24" s="38"/>
      <c r="C24" s="38"/>
      <c r="D24" s="38"/>
      <c r="E24" s="38"/>
      <c r="F24" s="38"/>
      <c r="G24" s="38"/>
      <c r="H24" s="39"/>
      <c r="I24" s="39"/>
    </row>
    <row r="25" spans="1:9">
      <c r="A25" s="40" t="s">
        <v>31</v>
      </c>
      <c r="B25" s="41"/>
      <c r="C25" s="41"/>
      <c r="D25" s="41"/>
      <c r="E25" s="41"/>
      <c r="F25" s="41"/>
      <c r="G25" s="41"/>
    </row>
    <row r="26" spans="1:9">
      <c r="A26" s="42" t="s">
        <v>32</v>
      </c>
      <c r="B26" s="41"/>
      <c r="C26" s="41"/>
      <c r="D26" s="41"/>
      <c r="E26" s="41"/>
      <c r="F26" s="41"/>
      <c r="G26" s="41"/>
    </row>
    <row r="27" spans="1:9" ht="27.75" customHeight="1">
      <c r="A27" s="42" t="s">
        <v>33</v>
      </c>
      <c r="B27" s="41"/>
      <c r="C27" s="41"/>
      <c r="D27" s="41"/>
      <c r="E27" s="41"/>
      <c r="F27" s="41"/>
      <c r="G27" s="41"/>
    </row>
    <row r="28" spans="1:9" ht="42.75" customHeight="1">
      <c r="A28" s="43" t="s">
        <v>34</v>
      </c>
      <c r="B28" s="43"/>
      <c r="C28" s="43"/>
      <c r="D28" s="43"/>
      <c r="E28" s="43"/>
      <c r="F28" s="43"/>
      <c r="G28" s="43"/>
      <c r="H28" s="44"/>
      <c r="I28" s="44"/>
    </row>
    <row r="29" spans="1:9" ht="144.75" customHeight="1">
      <c r="A29" s="19" t="s">
        <v>35</v>
      </c>
      <c r="B29" s="19" t="s">
        <v>36</v>
      </c>
      <c r="C29" s="19" t="s">
        <v>18</v>
      </c>
      <c r="D29" s="19" t="s">
        <v>19</v>
      </c>
      <c r="E29" s="19" t="s">
        <v>37</v>
      </c>
      <c r="F29" s="19" t="s">
        <v>21</v>
      </c>
      <c r="G29" s="19" t="s">
        <v>38</v>
      </c>
    </row>
    <row r="30" spans="1:9">
      <c r="A30" s="45">
        <v>1</v>
      </c>
      <c r="B30" s="45">
        <v>2</v>
      </c>
      <c r="C30" s="45">
        <v>3</v>
      </c>
      <c r="D30" s="45">
        <v>4</v>
      </c>
      <c r="E30" s="45">
        <v>5</v>
      </c>
      <c r="F30" s="45">
        <v>6</v>
      </c>
      <c r="G30" s="45">
        <v>7</v>
      </c>
    </row>
    <row r="31" spans="1:9" ht="47.25">
      <c r="A31" s="46" t="s">
        <v>39</v>
      </c>
      <c r="B31" s="47" t="s">
        <v>40</v>
      </c>
      <c r="C31" s="48">
        <v>249</v>
      </c>
      <c r="D31" s="47">
        <v>249</v>
      </c>
      <c r="E31" s="49">
        <f>D31-C31</f>
        <v>0</v>
      </c>
      <c r="F31" s="50">
        <f>D31/C31*100</f>
        <v>100</v>
      </c>
      <c r="G31" s="51"/>
    </row>
    <row r="32" spans="1:9" ht="100.5" customHeight="1">
      <c r="A32" s="46" t="s">
        <v>41</v>
      </c>
      <c r="B32" s="47" t="s">
        <v>40</v>
      </c>
      <c r="C32" s="48">
        <v>95</v>
      </c>
      <c r="D32" s="47">
        <v>95</v>
      </c>
      <c r="E32" s="49">
        <f>D32-C32</f>
        <v>0</v>
      </c>
      <c r="F32" s="50">
        <f>D32/C32*100</f>
        <v>100</v>
      </c>
      <c r="G32" s="51"/>
    </row>
    <row r="33" spans="1:9" ht="124.5" customHeight="1">
      <c r="A33" s="52" t="s">
        <v>42</v>
      </c>
      <c r="B33" s="52" t="s">
        <v>36</v>
      </c>
      <c r="C33" s="52" t="s">
        <v>18</v>
      </c>
      <c r="D33" s="52" t="s">
        <v>19</v>
      </c>
      <c r="E33" s="19" t="s">
        <v>43</v>
      </c>
      <c r="F33" s="52" t="s">
        <v>21</v>
      </c>
      <c r="G33" s="52" t="s">
        <v>44</v>
      </c>
    </row>
    <row r="34" spans="1:9" ht="31.5" hidden="1">
      <c r="A34" s="52"/>
      <c r="B34" s="52"/>
      <c r="C34" s="52"/>
      <c r="D34" s="52"/>
      <c r="E34" s="19" t="s">
        <v>45</v>
      </c>
      <c r="F34" s="52"/>
      <c r="G34" s="52"/>
    </row>
    <row r="35" spans="1:9" ht="63" customHeight="1">
      <c r="A35" s="22" t="s">
        <v>46</v>
      </c>
      <c r="B35" s="53" t="s">
        <v>24</v>
      </c>
      <c r="C35" s="23">
        <v>69324</v>
      </c>
      <c r="D35" s="23">
        <v>69324</v>
      </c>
      <c r="E35" s="54">
        <f>D35-C35</f>
        <v>0</v>
      </c>
      <c r="F35" s="55">
        <f>D35/C35*100</f>
        <v>100</v>
      </c>
      <c r="G35" s="21"/>
    </row>
    <row r="36" spans="1:9" ht="105.75" customHeight="1">
      <c r="A36" s="56" t="s">
        <v>47</v>
      </c>
      <c r="B36" s="53" t="s">
        <v>24</v>
      </c>
      <c r="C36" s="23">
        <v>62573</v>
      </c>
      <c r="D36" s="54">
        <v>62573</v>
      </c>
      <c r="E36" s="54">
        <f>D36-C36</f>
        <v>0</v>
      </c>
      <c r="F36" s="55">
        <f>D36/C36*100</f>
        <v>100</v>
      </c>
      <c r="G36" s="57"/>
    </row>
    <row r="37" spans="1:9" ht="31.5">
      <c r="A37" s="28" t="s">
        <v>48</v>
      </c>
      <c r="B37" s="28" t="s">
        <v>49</v>
      </c>
      <c r="C37" s="58">
        <f>C35+C36</f>
        <v>131897</v>
      </c>
      <c r="D37" s="58">
        <f>D35+D36</f>
        <v>131897</v>
      </c>
      <c r="E37" s="58">
        <f t="shared" ref="E37" si="1">E35+E36</f>
        <v>0</v>
      </c>
      <c r="F37" s="58">
        <f>D37/C37*100</f>
        <v>100</v>
      </c>
      <c r="G37" s="59"/>
    </row>
    <row r="39" spans="1:9">
      <c r="A39" s="60"/>
      <c r="B39" s="60"/>
      <c r="C39" s="60"/>
      <c r="D39"/>
      <c r="E39" s="60"/>
      <c r="F39" s="61"/>
      <c r="G39" s="60"/>
      <c r="H39" s="60"/>
    </row>
    <row r="40" spans="1:9">
      <c r="A40" s="62" t="s">
        <v>50</v>
      </c>
      <c r="B40" s="62"/>
      <c r="C40" s="63"/>
      <c r="D40" s="64"/>
      <c r="E40" s="62"/>
      <c r="F40" s="65"/>
      <c r="G40" s="62"/>
      <c r="H40" s="60"/>
    </row>
    <row r="41" spans="1:9">
      <c r="A41" s="62" t="s">
        <v>51</v>
      </c>
      <c r="B41" s="62"/>
      <c r="C41" s="63"/>
      <c r="D41" s="62"/>
      <c r="E41" s="62" t="s">
        <v>52</v>
      </c>
      <c r="F41" s="66"/>
      <c r="G41" s="62" t="s">
        <v>53</v>
      </c>
      <c r="H41" s="60"/>
    </row>
    <row r="42" spans="1:9">
      <c r="A42" s="62"/>
      <c r="B42" s="62"/>
      <c r="C42" s="67"/>
      <c r="D42" s="63"/>
      <c r="E42" s="63"/>
      <c r="F42" s="68" t="s">
        <v>54</v>
      </c>
      <c r="G42" s="63"/>
      <c r="H42" s="60"/>
    </row>
    <row r="43" spans="1:9">
      <c r="A43" s="63"/>
      <c r="B43" s="63"/>
      <c r="C43" s="67" t="s">
        <v>55</v>
      </c>
      <c r="D43" s="63"/>
      <c r="E43" s="63"/>
      <c r="F43" s="63"/>
      <c r="G43" s="63"/>
      <c r="H43" s="60"/>
      <c r="I43" s="60"/>
    </row>
  </sheetData>
  <mergeCells count="15">
    <mergeCell ref="A17:G17"/>
    <mergeCell ref="A24:G24"/>
    <mergeCell ref="A28:G28"/>
    <mergeCell ref="A33:A34"/>
    <mergeCell ref="B33:B34"/>
    <mergeCell ref="C33:C34"/>
    <mergeCell ref="D33:D34"/>
    <mergeCell ref="F33:F34"/>
    <mergeCell ref="G33:G34"/>
    <mergeCell ref="F1:G1"/>
    <mergeCell ref="A3:G3"/>
    <mergeCell ref="A4:G4"/>
    <mergeCell ref="A5:G5"/>
    <mergeCell ref="A6:G6"/>
    <mergeCell ref="A16:G16"/>
  </mergeCells>
  <pageMargins left="0.27559055118110237" right="0" top="0.6692913385826772" bottom="0.19685039370078741" header="0.31496062992125984" footer="0.31496062992125984"/>
  <pageSetup paperSize="9" scale="80" orientation="portrait" r:id="rId1"/>
  <rowBreaks count="2" manualBreakCount="2">
    <brk id="23" max="6" man="1"/>
    <brk id="4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48"/>
  <sheetViews>
    <sheetView tabSelected="1" view="pageBreakPreview" topLeftCell="A37" zoomScale="83" zoomScaleSheetLayoutView="83" workbookViewId="0">
      <selection activeCell="A41" sqref="A41"/>
    </sheetView>
  </sheetViews>
  <sheetFormatPr defaultRowHeight="15.75"/>
  <cols>
    <col min="1" max="1" width="27" style="1" customWidth="1"/>
    <col min="2" max="2" width="11.42578125" style="1" customWidth="1"/>
    <col min="3" max="3" width="13.140625" style="1" bestFit="1" customWidth="1"/>
    <col min="4" max="4" width="12.5703125" style="1" bestFit="1" customWidth="1"/>
    <col min="5" max="5" width="11.5703125" style="1" bestFit="1" customWidth="1"/>
    <col min="6" max="6" width="14" style="1" customWidth="1"/>
    <col min="7" max="7" width="21.85546875" style="1" customWidth="1"/>
    <col min="8" max="8" width="10.85546875" style="1" customWidth="1"/>
    <col min="9" max="16384" width="9.140625" style="1"/>
  </cols>
  <sheetData>
    <row r="1" spans="1:9" ht="21" customHeight="1">
      <c r="A1" s="69" t="s">
        <v>56</v>
      </c>
      <c r="B1" s="3"/>
      <c r="C1" s="3"/>
      <c r="D1" s="3"/>
      <c r="E1" s="3"/>
      <c r="F1" s="3"/>
      <c r="G1" s="3"/>
      <c r="H1" s="2"/>
      <c r="I1" s="2"/>
    </row>
    <row r="2" spans="1:9" ht="15.75" hidden="1" customHeight="1">
      <c r="A2" s="69"/>
      <c r="B2" s="3"/>
      <c r="C2" s="3"/>
      <c r="D2" s="3"/>
      <c r="E2" s="3"/>
      <c r="F2" s="3"/>
      <c r="G2" s="3"/>
      <c r="H2" s="2"/>
      <c r="I2" s="2"/>
    </row>
    <row r="3" spans="1:9" ht="15.75" hidden="1" customHeight="1">
      <c r="A3" s="69"/>
      <c r="B3" s="3"/>
      <c r="C3" s="3"/>
      <c r="D3" s="3"/>
      <c r="E3" s="3"/>
      <c r="F3" s="3"/>
      <c r="G3" s="3"/>
      <c r="H3" s="2"/>
      <c r="I3" s="2"/>
    </row>
    <row r="4" spans="1:9" ht="15.75" hidden="1" customHeight="1">
      <c r="A4" s="69"/>
      <c r="B4" s="3"/>
      <c r="C4" s="3"/>
      <c r="D4" s="3"/>
      <c r="E4" s="3"/>
      <c r="F4" s="3"/>
      <c r="G4" s="3"/>
      <c r="H4" s="2"/>
      <c r="I4" s="2"/>
    </row>
    <row r="5" spans="1:9" ht="15.75" hidden="1" customHeight="1">
      <c r="A5" s="69"/>
      <c r="B5" s="3"/>
      <c r="C5" s="3"/>
      <c r="D5" s="3"/>
      <c r="E5" s="3"/>
      <c r="F5" s="3"/>
      <c r="G5" s="3"/>
      <c r="H5" s="2"/>
      <c r="I5" s="2"/>
    </row>
    <row r="6" spans="1:9" ht="16.5" hidden="1" customHeight="1">
      <c r="A6" s="69"/>
      <c r="B6" s="3"/>
      <c r="C6" s="3"/>
      <c r="D6" s="3"/>
      <c r="E6" s="3"/>
      <c r="F6" s="3"/>
      <c r="G6" s="3"/>
      <c r="H6" s="2"/>
      <c r="I6" s="2"/>
    </row>
    <row r="7" spans="1:9">
      <c r="A7" s="4"/>
    </row>
    <row r="8" spans="1:9" ht="48.75" customHeight="1">
      <c r="A8" s="70" t="s">
        <v>57</v>
      </c>
      <c r="B8" s="5"/>
      <c r="C8" s="5"/>
      <c r="D8" s="5"/>
      <c r="E8" s="5"/>
      <c r="F8" s="5"/>
      <c r="G8" s="5"/>
      <c r="H8" s="5"/>
      <c r="I8" s="5"/>
    </row>
    <row r="9" spans="1:9">
      <c r="A9" s="5" t="s">
        <v>58</v>
      </c>
      <c r="B9" s="5"/>
      <c r="C9" s="5"/>
      <c r="D9" s="5"/>
      <c r="E9" s="5"/>
      <c r="F9" s="5"/>
      <c r="G9" s="5"/>
      <c r="H9" s="5"/>
      <c r="I9" s="5"/>
    </row>
    <row r="10" spans="1:9" ht="21" customHeight="1">
      <c r="A10" s="7" t="s">
        <v>59</v>
      </c>
      <c r="B10" s="7"/>
      <c r="C10" s="7"/>
      <c r="D10" s="7"/>
      <c r="E10" s="7"/>
      <c r="F10" s="7"/>
      <c r="G10" s="7"/>
      <c r="H10" s="7"/>
      <c r="I10" s="7"/>
    </row>
    <row r="11" spans="1:9" ht="48.75" customHeight="1">
      <c r="A11" s="9" t="s">
        <v>60</v>
      </c>
      <c r="B11" s="9"/>
      <c r="C11" s="9"/>
      <c r="D11" s="9"/>
      <c r="E11" s="9"/>
      <c r="F11" s="9"/>
      <c r="G11" s="9"/>
      <c r="H11" s="10"/>
      <c r="I11" s="10"/>
    </row>
    <row r="12" spans="1:9" ht="21" customHeight="1">
      <c r="A12" s="11" t="s">
        <v>61</v>
      </c>
    </row>
    <row r="13" spans="1:9" ht="21" customHeight="1">
      <c r="A13" s="12" t="s">
        <v>62</v>
      </c>
    </row>
    <row r="14" spans="1:9" ht="29.25" customHeight="1">
      <c r="A14" s="13" t="s">
        <v>63</v>
      </c>
    </row>
    <row r="15" spans="1:9" ht="35.25" customHeight="1">
      <c r="A15" s="71" t="s">
        <v>64</v>
      </c>
      <c r="B15" s="71"/>
      <c r="C15" s="71"/>
      <c r="D15" s="71"/>
      <c r="E15" s="71"/>
      <c r="F15" s="71"/>
      <c r="G15" s="71"/>
    </row>
    <row r="16" spans="1:9" ht="27" customHeight="1">
      <c r="A16" s="13" t="s">
        <v>65</v>
      </c>
    </row>
    <row r="17" spans="1:9">
      <c r="A17" s="12" t="s">
        <v>66</v>
      </c>
    </row>
    <row r="18" spans="1:9">
      <c r="A18" s="13" t="s">
        <v>67</v>
      </c>
    </row>
    <row r="19" spans="1:9">
      <c r="A19" s="12" t="s">
        <v>68</v>
      </c>
    </row>
    <row r="20" spans="1:9">
      <c r="A20" s="14" t="s">
        <v>69</v>
      </c>
    </row>
    <row r="21" spans="1:9" ht="28.5" customHeight="1">
      <c r="A21" s="15" t="s">
        <v>70</v>
      </c>
      <c r="B21" s="15"/>
      <c r="C21" s="15"/>
      <c r="D21" s="15"/>
      <c r="E21" s="15"/>
      <c r="F21" s="15"/>
      <c r="G21" s="15"/>
      <c r="H21" s="16"/>
      <c r="I21" s="16"/>
    </row>
    <row r="22" spans="1:9" ht="63" customHeight="1">
      <c r="A22" s="17" t="s">
        <v>71</v>
      </c>
      <c r="B22" s="17"/>
      <c r="C22" s="17"/>
      <c r="D22" s="17"/>
      <c r="E22" s="17"/>
      <c r="F22" s="17"/>
      <c r="G22" s="17"/>
      <c r="H22" s="18"/>
      <c r="I22" s="18"/>
    </row>
    <row r="23" spans="1:9" ht="129" customHeight="1">
      <c r="A23" s="21" t="s">
        <v>72</v>
      </c>
      <c r="B23" s="21" t="s">
        <v>73</v>
      </c>
      <c r="C23" s="21" t="s">
        <v>74</v>
      </c>
      <c r="D23" s="21" t="s">
        <v>75</v>
      </c>
      <c r="E23" s="21" t="s">
        <v>76</v>
      </c>
      <c r="F23" s="21" t="s">
        <v>77</v>
      </c>
      <c r="G23" s="21" t="s">
        <v>78</v>
      </c>
      <c r="H23" s="20"/>
      <c r="I23" s="20"/>
    </row>
    <row r="24" spans="1:9">
      <c r="A24" s="21">
        <v>1</v>
      </c>
      <c r="B24" s="21">
        <v>2</v>
      </c>
      <c r="C24" s="72">
        <v>3</v>
      </c>
      <c r="D24" s="21">
        <v>4</v>
      </c>
      <c r="E24" s="21">
        <v>5</v>
      </c>
      <c r="F24" s="21">
        <v>6</v>
      </c>
      <c r="G24" s="21">
        <v>7</v>
      </c>
      <c r="H24" s="20"/>
      <c r="I24" s="20"/>
    </row>
    <row r="25" spans="1:9" ht="205.5" customHeight="1">
      <c r="A25" s="73" t="s">
        <v>79</v>
      </c>
      <c r="B25" s="74" t="s">
        <v>80</v>
      </c>
      <c r="C25" s="75">
        <v>131897</v>
      </c>
      <c r="D25" s="75">
        <v>131897</v>
      </c>
      <c r="E25" s="30">
        <f>D25-C25</f>
        <v>0</v>
      </c>
      <c r="F25" s="30">
        <f>D25/C25*100</f>
        <v>100</v>
      </c>
      <c r="G25" s="76"/>
      <c r="H25" s="31"/>
      <c r="I25" s="31"/>
    </row>
    <row r="26" spans="1:9" ht="51.75" customHeight="1">
      <c r="A26" s="25" t="s">
        <v>81</v>
      </c>
      <c r="B26" s="77" t="s">
        <v>80</v>
      </c>
      <c r="C26" s="78">
        <f>C25</f>
        <v>131897</v>
      </c>
      <c r="D26" s="78">
        <f t="shared" ref="D26:F26" si="0">D25</f>
        <v>131897</v>
      </c>
      <c r="E26" s="78">
        <f t="shared" si="0"/>
        <v>0</v>
      </c>
      <c r="F26" s="78">
        <f t="shared" si="0"/>
        <v>100</v>
      </c>
      <c r="G26" s="76"/>
      <c r="H26" s="27"/>
      <c r="I26" s="27"/>
    </row>
    <row r="27" spans="1:9" ht="35.25" customHeight="1">
      <c r="A27" s="79" t="s">
        <v>82</v>
      </c>
      <c r="B27" s="29"/>
      <c r="C27" s="80"/>
      <c r="D27" s="30"/>
      <c r="E27" s="30"/>
      <c r="F27" s="30"/>
      <c r="G27" s="30"/>
      <c r="H27" s="31"/>
      <c r="I27" s="31"/>
    </row>
    <row r="28" spans="1:9" ht="57.75" customHeight="1">
      <c r="A28" s="81" t="s">
        <v>83</v>
      </c>
      <c r="B28" s="33" t="s">
        <v>29</v>
      </c>
      <c r="C28" s="33">
        <v>25</v>
      </c>
      <c r="D28" s="33">
        <v>25</v>
      </c>
      <c r="E28" s="33">
        <v>0</v>
      </c>
      <c r="F28" s="33">
        <v>100</v>
      </c>
      <c r="G28" s="33"/>
      <c r="H28" s="37"/>
      <c r="I28" s="37"/>
    </row>
    <row r="29" spans="1:9" ht="30.75" customHeight="1">
      <c r="A29" s="82" t="s">
        <v>84</v>
      </c>
      <c r="B29" s="82"/>
      <c r="C29" s="82"/>
      <c r="D29" s="82"/>
      <c r="E29" s="82"/>
      <c r="F29" s="82"/>
      <c r="G29" s="82"/>
      <c r="H29" s="39"/>
      <c r="I29" s="39"/>
    </row>
    <row r="30" spans="1:9">
      <c r="A30" s="40" t="s">
        <v>85</v>
      </c>
      <c r="B30" s="41"/>
      <c r="C30" s="41"/>
      <c r="D30" s="41"/>
      <c r="E30" s="41"/>
      <c r="F30" s="41"/>
      <c r="G30" s="41"/>
    </row>
    <row r="31" spans="1:9" ht="22.5" customHeight="1">
      <c r="A31" s="83" t="s">
        <v>86</v>
      </c>
      <c r="B31" s="83"/>
      <c r="C31" s="83"/>
      <c r="D31" s="83"/>
      <c r="E31" s="83"/>
      <c r="F31" s="83"/>
      <c r="G31" s="83"/>
    </row>
    <row r="32" spans="1:9" ht="27.75" customHeight="1">
      <c r="A32" s="42" t="s">
        <v>87</v>
      </c>
      <c r="B32" s="41"/>
      <c r="C32" s="41"/>
      <c r="D32" s="41"/>
      <c r="E32" s="41"/>
      <c r="F32" s="41"/>
      <c r="G32" s="41"/>
    </row>
    <row r="33" spans="1:9" ht="45" customHeight="1">
      <c r="A33" s="43" t="s">
        <v>88</v>
      </c>
      <c r="B33" s="43"/>
      <c r="C33" s="43"/>
      <c r="D33" s="43"/>
      <c r="E33" s="43"/>
      <c r="F33" s="43"/>
      <c r="G33" s="43"/>
      <c r="H33" s="44"/>
      <c r="I33" s="44"/>
    </row>
    <row r="34" spans="1:9" ht="135" customHeight="1">
      <c r="A34" s="21" t="s">
        <v>89</v>
      </c>
      <c r="B34" s="21" t="s">
        <v>73</v>
      </c>
      <c r="C34" s="21" t="s">
        <v>74</v>
      </c>
      <c r="D34" s="21" t="s">
        <v>75</v>
      </c>
      <c r="E34" s="21" t="s">
        <v>76</v>
      </c>
      <c r="F34" s="21" t="s">
        <v>77</v>
      </c>
      <c r="G34" s="21" t="s">
        <v>90</v>
      </c>
    </row>
    <row r="35" spans="1:9">
      <c r="A35" s="45">
        <v>1</v>
      </c>
      <c r="B35" s="45">
        <v>2</v>
      </c>
      <c r="C35" s="45">
        <v>3</v>
      </c>
      <c r="D35" s="45">
        <v>4</v>
      </c>
      <c r="E35" s="45">
        <v>5</v>
      </c>
      <c r="F35" s="45">
        <v>6</v>
      </c>
      <c r="G35" s="45">
        <v>7</v>
      </c>
    </row>
    <row r="36" spans="1:9" ht="63" customHeight="1">
      <c r="A36" s="84" t="s">
        <v>91</v>
      </c>
      <c r="B36" s="85" t="s">
        <v>92</v>
      </c>
      <c r="C36" s="86">
        <v>249</v>
      </c>
      <c r="D36" s="86">
        <v>249</v>
      </c>
      <c r="E36" s="81">
        <f>D36-C36</f>
        <v>0</v>
      </c>
      <c r="F36" s="87">
        <f>D36/C36*100</f>
        <v>100</v>
      </c>
      <c r="G36" s="81"/>
    </row>
    <row r="37" spans="1:9" ht="63" customHeight="1">
      <c r="A37" s="84" t="s">
        <v>93</v>
      </c>
      <c r="B37" s="85" t="s">
        <v>92</v>
      </c>
      <c r="C37" s="88">
        <v>95</v>
      </c>
      <c r="D37" s="88">
        <v>95</v>
      </c>
      <c r="E37" s="81">
        <f>D37-C37</f>
        <v>0</v>
      </c>
      <c r="F37" s="87">
        <f>D37/C37*100</f>
        <v>100</v>
      </c>
      <c r="G37" s="89"/>
    </row>
    <row r="38" spans="1:9" ht="111.75" customHeight="1">
      <c r="A38" s="21" t="s">
        <v>94</v>
      </c>
      <c r="B38" s="90" t="s">
        <v>73</v>
      </c>
      <c r="C38" s="90" t="s">
        <v>74</v>
      </c>
      <c r="D38" s="90" t="s">
        <v>75</v>
      </c>
      <c r="E38" s="91" t="s">
        <v>95</v>
      </c>
      <c r="F38" s="90" t="s">
        <v>77</v>
      </c>
      <c r="G38" s="90" t="s">
        <v>78</v>
      </c>
    </row>
    <row r="39" spans="1:9" ht="15.75" hidden="1" customHeight="1">
      <c r="A39" s="21" t="s">
        <v>94</v>
      </c>
      <c r="B39" s="90" t="s">
        <v>73</v>
      </c>
      <c r="C39" s="90" t="s">
        <v>74</v>
      </c>
      <c r="D39" s="90" t="s">
        <v>75</v>
      </c>
      <c r="E39" s="91" t="s">
        <v>95</v>
      </c>
      <c r="F39" s="90" t="s">
        <v>77</v>
      </c>
      <c r="G39" s="90" t="s">
        <v>78</v>
      </c>
    </row>
    <row r="40" spans="1:9" ht="47.25">
      <c r="A40" s="84" t="s">
        <v>91</v>
      </c>
      <c r="B40" s="92" t="s">
        <v>80</v>
      </c>
      <c r="C40" s="75">
        <v>69324</v>
      </c>
      <c r="D40" s="93">
        <v>69324</v>
      </c>
      <c r="E40" s="30">
        <f>D40-C40</f>
        <v>0</v>
      </c>
      <c r="F40" s="30">
        <f>D40/C40*100</f>
        <v>100</v>
      </c>
      <c r="G40" s="76"/>
    </row>
    <row r="41" spans="1:9" ht="70.5" customHeight="1">
      <c r="A41" s="84" t="s">
        <v>93</v>
      </c>
      <c r="B41" s="79" t="s">
        <v>80</v>
      </c>
      <c r="C41" s="81">
        <v>62573</v>
      </c>
      <c r="D41" s="81">
        <v>62573</v>
      </c>
      <c r="E41" s="81">
        <f>D41-C41</f>
        <v>0</v>
      </c>
      <c r="F41" s="94">
        <f>D41/C41*100</f>
        <v>100</v>
      </c>
      <c r="G41" s="81"/>
    </row>
    <row r="42" spans="1:9" ht="51" customHeight="1">
      <c r="A42" s="95" t="s">
        <v>96</v>
      </c>
      <c r="B42" s="28" t="s">
        <v>80</v>
      </c>
      <c r="C42" s="96">
        <f>SUM(C40:C41)</f>
        <v>131897</v>
      </c>
      <c r="D42" s="96">
        <f t="shared" ref="D42:E42" si="1">SUM(D40:D41)</f>
        <v>131897</v>
      </c>
      <c r="E42" s="96">
        <f t="shared" si="1"/>
        <v>0</v>
      </c>
      <c r="F42" s="96">
        <v>100</v>
      </c>
      <c r="G42" s="95"/>
    </row>
    <row r="43" spans="1:9">
      <c r="A43" s="60"/>
      <c r="B43" s="60"/>
      <c r="C43" s="60"/>
      <c r="D43"/>
      <c r="E43" s="60"/>
      <c r="F43" s="61"/>
      <c r="G43" s="60"/>
    </row>
    <row r="44" spans="1:9">
      <c r="A44" s="60"/>
      <c r="B44" s="60"/>
      <c r="C44" s="60"/>
      <c r="D44"/>
      <c r="E44" s="60"/>
      <c r="F44" s="61"/>
      <c r="G44" s="60"/>
    </row>
    <row r="45" spans="1:9">
      <c r="A45" s="62" t="s">
        <v>97</v>
      </c>
      <c r="B45" s="62"/>
      <c r="C45" s="63"/>
      <c r="D45" s="64"/>
      <c r="E45" s="62"/>
      <c r="F45" s="65"/>
      <c r="G45" s="62"/>
    </row>
    <row r="46" spans="1:9">
      <c r="A46" s="62" t="s">
        <v>98</v>
      </c>
      <c r="B46" s="62"/>
      <c r="C46" s="63"/>
      <c r="D46" s="62"/>
      <c r="E46" s="62" t="s">
        <v>52</v>
      </c>
      <c r="F46" s="66"/>
      <c r="G46" s="62" t="s">
        <v>99</v>
      </c>
    </row>
    <row r="47" spans="1:9">
      <c r="A47" s="97"/>
      <c r="B47" s="97"/>
      <c r="C47" s="61"/>
      <c r="D47" s="60"/>
      <c r="E47" s="60"/>
      <c r="F47" s="98" t="s">
        <v>100</v>
      </c>
      <c r="G47" s="60"/>
    </row>
    <row r="48" spans="1:9">
      <c r="A48" s="60"/>
      <c r="B48" s="60"/>
      <c r="C48" s="61" t="s">
        <v>101</v>
      </c>
      <c r="D48" s="60"/>
      <c r="E48" s="60"/>
      <c r="F48" s="60"/>
      <c r="G48" s="60"/>
    </row>
  </sheetData>
  <mergeCells count="11">
    <mergeCell ref="A21:G21"/>
    <mergeCell ref="A22:G22"/>
    <mergeCell ref="A29:G29"/>
    <mergeCell ref="A31:G31"/>
    <mergeCell ref="A33:G33"/>
    <mergeCell ref="A1:G6"/>
    <mergeCell ref="A8:I8"/>
    <mergeCell ref="A9:I9"/>
    <mergeCell ref="A10:I10"/>
    <mergeCell ref="A11:G11"/>
    <mergeCell ref="A15:G15"/>
  </mergeCells>
  <pageMargins left="0.51181102362204722" right="0" top="0.35433070866141736" bottom="0.15748031496062992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056</vt:lpstr>
      <vt:lpstr>056 (каз)</vt:lpstr>
      <vt:lpstr>'056'!Область_печати</vt:lpstr>
      <vt:lpstr>'056 (каз)'!Область_печати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2019-04-01T10:13:03Z</dcterms:created>
  <dcterms:modified xsi:type="dcterms:W3CDTF">2019-04-01T10:13:41Z</dcterms:modified>
</cp:coreProperties>
</file>