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006 (2)" sheetId="2" r:id="rId1"/>
    <sheet name="006" sheetId="1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0">#REF!</definedName>
    <definedName name="Excel_BuiltIn_Print_Area_1">#REF!</definedName>
    <definedName name="Excel_BuiltIn_Print_Area_10" localSheetId="0">#REF!</definedName>
    <definedName name="Excel_BuiltIn_Print_Area_10">#REF!</definedName>
    <definedName name="Excel_BuiltIn_Print_Area_12" localSheetId="0">#REF!</definedName>
    <definedName name="Excel_BuiltIn_Print_Area_12">#REF!</definedName>
    <definedName name="Excel_BuiltIn_Print_Area_15" localSheetId="0">#REF!</definedName>
    <definedName name="Excel_BuiltIn_Print_Area_15">#REF!</definedName>
    <definedName name="Excel_BuiltIn_Print_Area_16" localSheetId="0">#REF!</definedName>
    <definedName name="Excel_BuiltIn_Print_Area_16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2" localSheetId="0">#REF!</definedName>
    <definedName name="Excel_BuiltIn_Print_Area_2">#REF!</definedName>
    <definedName name="Excel_BuiltIn_Print_Area_20" localSheetId="0">#REF!</definedName>
    <definedName name="Excel_BuiltIn_Print_Area_20">#REF!</definedName>
    <definedName name="Excel_BuiltIn_Print_Area_21" localSheetId="0">#REF!</definedName>
    <definedName name="Excel_BuiltIn_Print_Area_21">#REF!</definedName>
    <definedName name="Excel_BuiltIn_Print_Area_22" localSheetId="0">#REF!</definedName>
    <definedName name="Excel_BuiltIn_Print_Area_22">#REF!</definedName>
    <definedName name="Excel_BuiltIn_Print_Area_23" localSheetId="0">#REF!</definedName>
    <definedName name="Excel_BuiltIn_Print_Area_23">#REF!</definedName>
    <definedName name="Excel_BuiltIn_Print_Area_3" localSheetId="0">#REF!</definedName>
    <definedName name="Excel_BuiltIn_Print_Area_3">#REF!</definedName>
    <definedName name="Excel_BuiltIn_Print_Area_30" localSheetId="0">#REF!</definedName>
    <definedName name="Excel_BuiltIn_Print_Area_30">#REF!</definedName>
    <definedName name="Excel_BuiltIn_Print_Area_31" localSheetId="0">#REF!</definedName>
    <definedName name="Excel_BuiltIn_Print_Area_31">#REF!</definedName>
    <definedName name="Excel_BuiltIn_Print_Area_32" localSheetId="0">#REF!</definedName>
    <definedName name="Excel_BuiltIn_Print_Area_32">#REF!</definedName>
    <definedName name="Excel_BuiltIn_Print_Area_34" localSheetId="0">#REF!</definedName>
    <definedName name="Excel_BuiltIn_Print_Area_34">#REF!</definedName>
    <definedName name="Excel_BuiltIn_Print_Area_38" localSheetId="0">#REF!</definedName>
    <definedName name="Excel_BuiltIn_Print_Area_38">#REF!</definedName>
    <definedName name="Excel_BuiltIn_Print_Area_4" localSheetId="0">#REF!</definedName>
    <definedName name="Excel_BuiltIn_Print_Area_4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59" localSheetId="0">#REF!</definedName>
    <definedName name="Excel_BuiltIn_Print_Area_59">#REF!</definedName>
    <definedName name="Excel_BuiltIn_Print_Area_6" localSheetId="0">#REF!</definedName>
    <definedName name="Excel_BuiltIn_Print_Area_6">#REF!</definedName>
    <definedName name="Excel_BuiltIn_Print_Area_60" localSheetId="0">#REF!</definedName>
    <definedName name="Excel_BuiltIn_Print_Area_60">#REF!</definedName>
    <definedName name="Excel_BuiltIn_Print_Area_61" localSheetId="0">#REF!</definedName>
    <definedName name="Excel_BuiltIn_Print_Area_61">#REF!</definedName>
    <definedName name="Excel_BuiltIn_Print_Titles_1">[2]Акколь!$A$1:$C$65535,[2]Акколь!$A$8:$IV$13</definedName>
    <definedName name="А1" localSheetId="0">#REF!</definedName>
    <definedName name="А1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Всего_накоплений_женщины" localSheetId="0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>#REF!</definedName>
    <definedName name="гос.задания" localSheetId="0">#REF!</definedName>
    <definedName name="гос.задания">#REF!</definedName>
    <definedName name="и" localSheetId="0">#REF!</definedName>
    <definedName name="и">#REF!</definedName>
    <definedName name="лор" localSheetId="0">#REF!</definedName>
    <definedName name="лор">#REF!</definedName>
    <definedName name="новые" localSheetId="0">#REF!</definedName>
    <definedName name="новые">#REF!</definedName>
    <definedName name="нооа" localSheetId="0">#REF!</definedName>
    <definedName name="нооа">#REF!</definedName>
    <definedName name="_xlnm.Print_Area" localSheetId="1">'006'!$A$1:$G$74</definedName>
    <definedName name="_xlnm.Print_Area" localSheetId="0">'006 (2)'!$A$1:$G$63</definedName>
    <definedName name="папав" localSheetId="0">#REF!</definedName>
    <definedName name="папав">#REF!</definedName>
    <definedName name="пр" localSheetId="0">#REF!</definedName>
    <definedName name="пр">#REF!</definedName>
    <definedName name="про" localSheetId="0">#REF!</definedName>
    <definedName name="про">#REF!</definedName>
    <definedName name="св12.04" localSheetId="0">#REF!</definedName>
    <definedName name="св12.04">#REF!</definedName>
    <definedName name="шынара" localSheetId="0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55" i="2" l="1"/>
  <c r="E55" i="2" s="1"/>
  <c r="C55" i="2"/>
  <c r="F54" i="2"/>
  <c r="E54" i="2"/>
  <c r="F52" i="2"/>
  <c r="E52" i="2"/>
  <c r="D44" i="2"/>
  <c r="F44" i="2" s="1"/>
  <c r="C44" i="2"/>
  <c r="F43" i="2"/>
  <c r="E43" i="2"/>
  <c r="E44" i="2" s="1"/>
  <c r="F42" i="2"/>
  <c r="E42" i="2"/>
  <c r="F41" i="2"/>
  <c r="E41" i="2"/>
  <c r="F40" i="2"/>
  <c r="E40" i="2"/>
  <c r="F38" i="2"/>
  <c r="E38" i="2"/>
  <c r="F37" i="2"/>
  <c r="E37" i="2"/>
  <c r="F36" i="2"/>
  <c r="E36" i="2"/>
  <c r="F35" i="2"/>
  <c r="E35" i="2"/>
  <c r="F26" i="2"/>
  <c r="E26" i="2"/>
  <c r="F25" i="2"/>
  <c r="E25" i="2"/>
  <c r="F24" i="2"/>
  <c r="E24" i="2"/>
  <c r="D21" i="2"/>
  <c r="C21" i="2"/>
  <c r="F20" i="2"/>
  <c r="F21" i="2" s="1"/>
  <c r="E20" i="2"/>
  <c r="E21" i="2" s="1"/>
  <c r="D63" i="1"/>
  <c r="E63" i="1" s="1"/>
  <c r="C63" i="1"/>
  <c r="F62" i="1"/>
  <c r="E62" i="1"/>
  <c r="F59" i="1"/>
  <c r="E59" i="1"/>
  <c r="D50" i="1"/>
  <c r="F50" i="1" s="1"/>
  <c r="C50" i="1"/>
  <c r="F49" i="1"/>
  <c r="E49" i="1"/>
  <c r="F48" i="1"/>
  <c r="E48" i="1"/>
  <c r="F47" i="1"/>
  <c r="E47" i="1"/>
  <c r="F46" i="1"/>
  <c r="E46" i="1"/>
  <c r="E50" i="1" s="1"/>
  <c r="F43" i="1"/>
  <c r="E43" i="1"/>
  <c r="F42" i="1"/>
  <c r="E42" i="1"/>
  <c r="F41" i="1"/>
  <c r="E41" i="1"/>
  <c r="F40" i="1"/>
  <c r="E40" i="1"/>
  <c r="F31" i="1"/>
  <c r="E31" i="1"/>
  <c r="F30" i="1"/>
  <c r="E30" i="1"/>
  <c r="F29" i="1"/>
  <c r="E29" i="1"/>
  <c r="F28" i="1"/>
  <c r="E28" i="1"/>
  <c r="D25" i="1"/>
  <c r="E25" i="1" s="1"/>
  <c r="E26" i="1" s="1"/>
  <c r="C25" i="1"/>
  <c r="C26" i="1" s="1"/>
  <c r="F55" i="2" l="1"/>
  <c r="F25" i="1"/>
  <c r="F26" i="1" s="1"/>
  <c r="D26" i="1"/>
  <c r="F63" i="1"/>
</calcChain>
</file>

<file path=xl/sharedStrings.xml><?xml version="1.0" encoding="utf-8"?>
<sst xmlns="http://schemas.openxmlformats.org/spreadsheetml/2006/main" count="223" uniqueCount="135">
  <si>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</si>
  <si>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</si>
  <si>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</si>
  <si>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</si>
  <si>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t xml:space="preserve"> Код и наименование бюджетной программы: </t>
    </r>
    <r>
      <rPr>
        <sz val="12"/>
        <color rgb="FF000000"/>
        <rFont val="Times New Roman"/>
        <family val="1"/>
        <charset val="204"/>
      </rPr>
      <t>006 "Общеобразовательное обучение одаренных детей в специализированных организациях образования"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</si>
  <si>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</si>
  <si>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</si>
  <si>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</si>
  <si>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</si>
  <si>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</si>
  <si>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</si>
  <si>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</si>
  <si>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</si>
  <si>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</si>
  <si>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>Цель бюджетной программы:</t>
    </r>
    <r>
      <rPr>
        <sz val="12"/>
        <rFont val="Times New Roman"/>
        <family val="1"/>
        <charset val="204"/>
      </rPr>
      <t xml:space="preserve"> Общеобразовательное обучение особо одаренных детей в умственном, музыкально-эстетическом развитии, переход на трехъязычное обучение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</si>
  <si>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>Обучение и воспитание детей, особо одаренных  в интеллектуальном, музыкально-эстетическом развитии. Создание условий для развития индивидуальных особенностей каждого воспитанника,  формирования творческой личности, развития устойчивой мотивации к учению, самообразованию и научно-исследовательской деятельности  внутренней потребности личности к самосовершенствованию.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</si>
  <si>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</si>
  <si>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</si>
  <si>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</si>
  <si>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</si>
  <si>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</si>
  <si>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</si>
  <si>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</si>
  <si>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Общеобразовательное обучение одаренных детей в специализированных организациях образования</t>
  </si>
  <si>
    <t>тысяч тенге</t>
  </si>
  <si>
    <t>экономия согласно фактического начисления</t>
  </si>
  <si>
    <t>Итого расходы по бюджетной программе</t>
  </si>
  <si>
    <t>Конечный результат бюджетной программы</t>
  </si>
  <si>
    <t xml:space="preserve">получение 100 % учащихся выпускных классов документов об окончании средней школы </t>
  </si>
  <si>
    <t>%</t>
  </si>
  <si>
    <t>Доля учителей, вовлеченных в процесс трехъязычного обучения</t>
  </si>
  <si>
    <t>Доля учителей, реализующих учебные программы по обновленному содержанию образования</t>
  </si>
  <si>
    <t>Доля учителей, прошедших национальный квалификационный тест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</si>
  <si>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006.011  за счет трансфертов из республиканского бюджета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</si>
  <si>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</si>
  <si>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</si>
  <si>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</si>
  <si>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 xml:space="preserve">Описание (обоснование) бюджетной подпрограммы: </t>
    </r>
    <r>
      <rPr>
        <sz val="12"/>
        <rFont val="Times New Roman"/>
        <family val="1"/>
        <charset val="204"/>
      </rPr>
      <t>Расходы на доплату учителям, прошедшим стажировку по языковым курсам и на доплату учителям за замещение на период обучения основного сотрудника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</si>
  <si>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</si>
  <si>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</si>
  <si>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</si>
  <si>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</si>
  <si>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Количество учителей, прошедших стажировку по языковым курсам</t>
  </si>
  <si>
    <t>человек</t>
  </si>
  <si>
    <t>Количество учителей, которым возмещены расходы за замещение должностей на период обучения основного работника</t>
  </si>
  <si>
    <t>Количество учителей, реализующих учебные программы начального, основного и общего срденего образования по обновленному содержанию</t>
  </si>
  <si>
    <t>пед.ставки</t>
  </si>
  <si>
    <t>Количество учителей, прошедших национальный квалификационный тест и реализующий образоватлеьные программы начального основного и общего среднего образования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</si>
  <si>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</si>
  <si>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</si>
  <si>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</si>
  <si>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</si>
  <si>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Расходы на выплату доплаты учителям, прошедших стажировку по языковым курсам</t>
  </si>
  <si>
    <t>тыс.тенге</t>
  </si>
  <si>
    <t>Расходы на возмещение потерь местных бюджетов на оплату  расходов за замещение должностей на период обучения основного работника</t>
  </si>
  <si>
    <t>Расходы на выплату доплаты учителям, реализующим учебные программы по обновленному содержанию образования</t>
  </si>
  <si>
    <t>Оплата согласно фактического начисления</t>
  </si>
  <si>
    <t>Расходы на доплату за квалификацию педагогического мастерства учителям, прошедшим национальный квалификационный тест и реализующим образовательные программы начального, основного и общего среднего образования</t>
  </si>
  <si>
    <t>Итого расходы по бюджетной подпрограмме</t>
  </si>
  <si>
    <t>Тыс. тенге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</si>
  <si>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006.015  за счет средств местного бюджета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</si>
  <si>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Создание условий для обучения и воспитания одаренных детей за счет средств местного бюджета</t>
    </r>
  </si>
  <si>
    <t>Число детей, проходящих обучения в специализированных организациях образования</t>
  </si>
  <si>
    <t>чел.</t>
  </si>
  <si>
    <t>расширение мест в  КГУ "Областная специализированная школа-лицей-интернат для одаренных детей ЛОРД" за счет открытия интерната и привлечения сельских школьников на обучение по образовательным программам для одаренных детей</t>
  </si>
  <si>
    <t xml:space="preserve">экономия </t>
  </si>
  <si>
    <t>И.о. руководителя управления образования</t>
  </si>
  <si>
    <t>акимата Северо-Казахстанской области</t>
  </si>
  <si>
    <t>____________________________</t>
  </si>
  <si>
    <t>Калгужина К.А.</t>
  </si>
  <si>
    <t>м.п.</t>
  </si>
  <si>
    <t>(подпись)</t>
  </si>
  <si>
    <t>Руководитель управления образования</t>
  </si>
  <si>
    <t>Каримова Г.Р.</t>
  </si>
  <si>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</si>
  <si>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</si>
  <si>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</si>
  <si>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</si>
  <si>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 xml:space="preserve"> 006 "Мамандандырылған білім беру ұйымдарында дарынды балаларға жалпы білім беру"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</si>
  <si>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</si>
  <si>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</si>
  <si>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</si>
  <si>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</si>
  <si>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</si>
  <si>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</si>
  <si>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</si>
  <si>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</si>
  <si>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</si>
  <si>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Ерекше дарынды балалардың ақыл-ой, музыкалық-эстетикалық дамуында жалпы білім беру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</si>
  <si>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Аса дарынды, интеллектуалдық, музыкалық-эстетикалық дамутылған балаларды оқыту және тәрбиелеу. Әр тәрбиеленушінің жеке даму ерекшеліктері үшін жағдайлар жасау, шығармашылық тұлғаны қалыптастыру, оқуға тұрақты қызығушылығын өздігінен білім алуға және ғылыми-зерттеу қызметіне, тұлғаның өзін-өзі жетілдіруге деген ішкі қажеттілігін дамыту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</si>
  <si>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</si>
  <si>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</si>
  <si>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</si>
  <si>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</si>
  <si>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</si>
  <si>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</si>
  <si>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</si>
  <si>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Мамандандырылған білім беру ұйымдарында дарынды балаларға жалпы білім беру</t>
  </si>
  <si>
    <t>мың теңге</t>
  </si>
  <si>
    <t>Бюджеттiк бағдарлама бойынша шығыстардың жиыны</t>
  </si>
  <si>
    <t xml:space="preserve">үнемдеу </t>
  </si>
  <si>
    <t>Бюджеттiк бағдарламаның түпкiлiктi нәтижесі</t>
  </si>
  <si>
    <t>бітіруші сынып оқуышыларының орта мектеп бітіргені туралы құжаттарды 100 % алу</t>
  </si>
  <si>
    <t>Үш тілді оқыту үдерісіне тартылған мұғалімдердің үлесі</t>
  </si>
  <si>
    <t>Жаңартылған білім беру мазмұны бойынша оқу бағдарламаларын іске асыратын мұғалімдердің үлесі</t>
  </si>
  <si>
    <t>Ұлттық біліктілік тестінен өткен мұғалімдердің үлесі</t>
  </si>
  <si>
    <r>
      <t>Бюджеттiк кіші бағдарламаның коды және атауы:</t>
    </r>
    <r>
      <rPr>
        <b/>
        <sz val="12"/>
        <rFont val="Times New Roman"/>
        <family val="1"/>
        <charset val="204"/>
      </rPr>
      <t xml:space="preserve"> 006.011  Республикалық бюджеттен берілетін трансферттер есебiнен</t>
    </r>
  </si>
  <si>
    <t>Бюджеттiк кіші бағдарламаның түрі: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</si>
  <si>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</si>
  <si>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 xml:space="preserve">ағымдағы/даму: </t>
    </r>
    <r>
      <rPr>
        <u/>
        <sz val="12"/>
        <rFont val="Times New Roman"/>
        <family val="1"/>
        <charset val="204"/>
      </rPr>
      <t>ағымдағы</t>
    </r>
  </si>
  <si>
    <r>
      <t>Бюджеттік кіші бағдарламаның сипаттамасы (негіздемесі):</t>
    </r>
    <r>
      <rPr>
        <sz val="12"/>
        <rFont val="Times New Roman"/>
        <family val="1"/>
        <charset val="204"/>
      </rPr>
      <t xml:space="preserve">  РБ трансферттердің есебінен педагогтардың еңбегін төлеу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</si>
  <si>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</si>
  <si>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</si>
  <si>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>Тілдер курсы бойынша тағылымдаманы өткен мұғалімдер саны</t>
  </si>
  <si>
    <t>адам</t>
  </si>
  <si>
    <t>Ауыстыру үшін қосымша төлеуді алатын мұғалімдер саны</t>
  </si>
  <si>
    <t xml:space="preserve">Жаңартылған білім мазмұны бойынша бастауыш, негізгі және жалпы орта білім беруде оқу бағдарламаларын іске асыратын мұғалімдер саны </t>
  </si>
  <si>
    <t>Ұлттық біліктілік тестен өткен білім беру бағдарламаларын жүзеге асыратын бастауыш, негізгі және жалпы орта білім беретін мұғалімдер саны</t>
  </si>
  <si>
    <t>Бюджеттiк кіші бағдарлама бойынша шығыстар</t>
  </si>
  <si>
    <t>Ауытқуы (4-бағ.- 3-бағ.)</t>
  </si>
  <si>
    <t>Тілдік курстар бойынша тағылымдамадан өткен мұғалімдерге қосымша ақы төлеуге берілетін шығыстар</t>
  </si>
  <si>
    <t>Оқу кезеңінде негізгі қызметкерді алмастырғаны үшін мұғалімдерге қосымша ақы төлеуге берілетін шығыстар</t>
  </si>
  <si>
    <t xml:space="preserve">Жаңартылған білім мазмұнының оқу бағдарламаларын іске асыратын мұғалімдерге арналған шығыстар төлемі </t>
  </si>
  <si>
    <t xml:space="preserve">Ұлттық біліктілік тестен өткен, бастауыш, негізгі, және жалпы орта білімнің білім беру бағдарламаларын жүзеге асырушы мұғалімдерге педагогикалық шеберліктері үшін қосымша төлемдерге шығысдар </t>
  </si>
  <si>
    <t>Бюджеттiк кіші бағдарлама бойынша шығыстардың жиыны</t>
  </si>
  <si>
    <t>Бюджеттiк кіші бағдарламаның коды және атауы: 006.015  Жергілікті бюджет қаражаты есебінен</t>
  </si>
  <si>
    <t>Бюджеттiк кіші бағдарламаның түрі: </t>
  </si>
  <si>
    <r>
      <t xml:space="preserve">Бюджеттік кіші бағдарламаның сипаттамасы (негіздемесі): </t>
    </r>
    <r>
      <rPr>
        <sz val="12"/>
        <rFont val="Times New Roman"/>
        <family val="1"/>
        <charset val="204"/>
      </rPr>
      <t>Жергілікті бюджет қаражаты есебінен дарынды балаларды тәрбиелеу және білім беру үшін жағдай жасау</t>
    </r>
  </si>
  <si>
    <t xml:space="preserve">Мамандандырылған білім беру ұйымдарында оқытуды өтетін балалар саны </t>
  </si>
  <si>
    <t>интернат ашу және дарынды балаларға арналған білім беру бағдарламалары бойынша ауылдық оқушыларды оқытуға тарту есебінен "ЛОРД дарынды балаларға арналған облыстық мамандандырылған мектеп-лицей-интернаты" КММ-де орындарды кеңейту</t>
  </si>
  <si>
    <t xml:space="preserve">Солтүстік Қазақстан облысы әкімдігінің  </t>
  </si>
  <si>
    <t>білім  басқармасы басшысының орынбасары</t>
  </si>
  <si>
    <t>А.К.Хасенова</t>
  </si>
  <si>
    <t>(қолы)</t>
  </si>
  <si>
    <t>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</si>
</sst>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64" formatCode="#,##0.0"/>
    <numFmt numFmtId="165" formatCode="_-* #,##0.00_р_._-;\-* #,##0.00_р_._-;_-* &quot;-&quot;??_р_._-;_-@_-"/>
    <numFmt numFmtId="166" formatCode="_-* #,##0.0_р_._-;\-* #,##0.0_р_._-;_-* &quot;-&quot;??_р_._-;_-@_-"/>
    <numFmt numFmtId="167" formatCode="0.0"/>
    <numFmt numFmtId="168" formatCode="_-* ###,0&quot;.&quot;00&quot;$&quot;_-;\-* ###,0&quot;.&quot;00&quot;$&quot;_-;_-* &quot;-&quot;??&quot;$&quot;_-;_-@_-"/>
    <numFmt numFmtId="169" formatCode="_(* ##,#0&quot;.&quot;0_);_(* \(###,0&quot;.&quot;00\);_(* &quot;-&quot;??_);_(@_)"/>
    <numFmt numFmtId="170" formatCode="General_)"/>
    <numFmt numFmtId="171" formatCode="0&quot;.&quot;000"/>
    <numFmt numFmtId="172" formatCode="&quot;fl&quot;#,##0_);\(&quot;fl&quot;#,##0\)"/>
    <numFmt numFmtId="173" formatCode="&quot;fl&quot;#,##0_);[Red]\(&quot;fl&quot;#,##0\)"/>
    <numFmt numFmtId="174" formatCode="&quot;fl&quot;###,0&quot;.&quot;00_);\(&quot;fl&quot;###,0&quot;.&quot;00\)"/>
    <numFmt numFmtId="175" formatCode="000"/>
    <numFmt numFmtId="176" formatCode="_-* #,##0_?_._-;\-* #,##0_?_._-;_-* &quot;-&quot;_?_._-;_-@_-"/>
    <numFmt numFmtId="177" formatCode="_-* ###,0&quot;.&quot;00_?_._-;\-* ###,0&quot;.&quot;00_?_._-;_-* &quot;-&quot;??_?_._-;_-@_-"/>
    <numFmt numFmtId="178" formatCode="&quot;fl&quot;###,0&quot;.&quot;00_);[Red]\(&quot;fl&quot;###,0&quot;.&quot;00\)"/>
    <numFmt numFmtId="179" formatCode="_(&quot;fl&quot;* #,##0_);_(&quot;fl&quot;* \(#,##0\);_(&quot;fl&quot;* &quot;-&quot;_);_(@_)"/>
    <numFmt numFmtId="180" formatCode="_-* #,##0\ _р_._-;\-* #,##0\ _р_._-;_-* &quot;-&quot;\ _р_._-;_-@_-"/>
    <numFmt numFmtId="181" formatCode="_-* #,##0.00\ _р_._-;\-* #,##0.00\ _р_._-;_-* &quot;-&quot;??\ _р_._-;_-@_-"/>
    <numFmt numFmtId="182" formatCode="\€#,##0;&quot;-€&quot;#,##0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Arial Cyr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CFCFC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32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horizont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19" fillId="0" borderId="0">
      <alignment horizontal="center"/>
    </xf>
    <xf numFmtId="0" fontId="20" fillId="0" borderId="0"/>
    <xf numFmtId="0" fontId="22" fillId="0" borderId="0"/>
    <xf numFmtId="0" fontId="19" fillId="0" borderId="0">
      <alignment horizontal="center"/>
    </xf>
    <xf numFmtId="0" fontId="19" fillId="0" borderId="0">
      <alignment horizontal="center"/>
    </xf>
    <xf numFmtId="0" fontId="20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3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168" fontId="20" fillId="0" borderId="0" applyFont="0" applyFill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7" fillId="4" borderId="0" applyNumberFormat="0" applyBorder="0" applyAlignment="0" applyProtection="0"/>
    <xf numFmtId="169" fontId="28" fillId="0" borderId="0" applyFill="0" applyBorder="0" applyAlignment="0"/>
    <xf numFmtId="170" fontId="28" fillId="0" borderId="0" applyFill="0" applyBorder="0" applyAlignment="0"/>
    <xf numFmtId="171" fontId="28" fillId="0" borderId="0" applyFill="0" applyBorder="0" applyAlignment="0"/>
    <xf numFmtId="172" fontId="28" fillId="0" borderId="0" applyFill="0" applyBorder="0" applyAlignment="0"/>
    <xf numFmtId="173" fontId="28" fillId="0" borderId="0" applyFill="0" applyBorder="0" applyAlignment="0"/>
    <xf numFmtId="169" fontId="28" fillId="0" borderId="0" applyFill="0" applyBorder="0" applyAlignment="0"/>
    <xf numFmtId="174" fontId="28" fillId="0" borderId="0" applyFill="0" applyBorder="0" applyAlignment="0"/>
    <xf numFmtId="170" fontId="28" fillId="0" borderId="0" applyFill="0" applyBorder="0" applyAlignment="0"/>
    <xf numFmtId="0" fontId="29" fillId="21" borderId="4" applyNumberFormat="0" applyAlignment="0" applyProtection="0"/>
    <xf numFmtId="0" fontId="30" fillId="0" borderId="5">
      <alignment horizontal="left" vertical="top" wrapText="1"/>
    </xf>
    <xf numFmtId="175" fontId="30" fillId="0" borderId="5">
      <alignment horizontal="center" vertical="top" wrapText="1"/>
    </xf>
    <xf numFmtId="175" fontId="30" fillId="0" borderId="5">
      <alignment horizontal="center" vertical="top" wrapText="1"/>
    </xf>
    <xf numFmtId="0" fontId="31" fillId="22" borderId="6" applyNumberFormat="0" applyAlignment="0" applyProtection="0"/>
    <xf numFmtId="0" fontId="30" fillId="0" borderId="0">
      <alignment horizontal="left" vertical="top" wrapText="1"/>
    </xf>
    <xf numFmtId="0" fontId="23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4" fontId="32" fillId="0" borderId="0" applyFill="0" applyBorder="0" applyAlignment="0"/>
    <xf numFmtId="38" fontId="33" fillId="0" borderId="7">
      <alignment vertical="center"/>
    </xf>
    <xf numFmtId="169" fontId="28" fillId="0" borderId="0" applyFill="0" applyBorder="0" applyAlignment="0"/>
    <xf numFmtId="170" fontId="28" fillId="0" borderId="0" applyFill="0" applyBorder="0" applyAlignment="0"/>
    <xf numFmtId="169" fontId="28" fillId="0" borderId="0" applyFill="0" applyBorder="0" applyAlignment="0"/>
    <xf numFmtId="174" fontId="28" fillId="0" borderId="0" applyFill="0" applyBorder="0" applyAlignment="0"/>
    <xf numFmtId="170" fontId="28" fillId="0" borderId="0" applyFill="0" applyBorder="0" applyAlignment="0"/>
    <xf numFmtId="0" fontId="34" fillId="0" borderId="0" applyNumberFormat="0" applyFill="0" applyBorder="0" applyAlignment="0" applyProtection="0"/>
    <xf numFmtId="0" fontId="20" fillId="0" borderId="0"/>
    <xf numFmtId="0" fontId="35" fillId="5" borderId="0" applyNumberFormat="0" applyBorder="0" applyAlignment="0" applyProtection="0"/>
    <xf numFmtId="0" fontId="36" fillId="0" borderId="8" applyNumberFormat="0" applyAlignment="0" applyProtection="0">
      <alignment horizontal="left" vertical="center"/>
    </xf>
    <xf numFmtId="0" fontId="36" fillId="0" borderId="9">
      <alignment horizontal="left" vertical="center"/>
    </xf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20" fillId="0" borderId="0">
      <alignment horizontal="center"/>
    </xf>
    <xf numFmtId="0" fontId="4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47" fillId="8" borderId="4" applyNumberFormat="0" applyAlignment="0" applyProtection="0"/>
    <xf numFmtId="169" fontId="28" fillId="0" borderId="0" applyFill="0" applyBorder="0" applyAlignment="0"/>
    <xf numFmtId="170" fontId="28" fillId="0" borderId="0" applyFill="0" applyBorder="0" applyAlignment="0"/>
    <xf numFmtId="169" fontId="28" fillId="0" borderId="0" applyFill="0" applyBorder="0" applyAlignment="0"/>
    <xf numFmtId="174" fontId="28" fillId="0" borderId="0" applyFill="0" applyBorder="0" applyAlignment="0"/>
    <xf numFmtId="170" fontId="28" fillId="0" borderId="0" applyFill="0" applyBorder="0" applyAlignment="0"/>
    <xf numFmtId="0" fontId="48" fillId="0" borderId="13" applyNumberFormat="0" applyFill="0" applyAlignment="0" applyProtection="0"/>
    <xf numFmtId="0" fontId="20" fillId="0" borderId="0">
      <alignment horizontal="center"/>
    </xf>
    <xf numFmtId="0" fontId="49" fillId="23" borderId="5">
      <alignment horizontal="left" vertical="top" wrapText="1"/>
    </xf>
    <xf numFmtId="0" fontId="50" fillId="0" borderId="5">
      <alignment horizontal="left" vertical="top" wrapText="1"/>
    </xf>
    <xf numFmtId="0" fontId="30" fillId="0" borderId="5">
      <alignment horizontal="left" vertical="top" wrapText="1"/>
    </xf>
    <xf numFmtId="0" fontId="51" fillId="0" borderId="5">
      <alignment horizontal="left" vertical="top" wrapText="1"/>
    </xf>
    <xf numFmtId="0" fontId="52" fillId="24" borderId="0" applyNumberFormat="0" applyBorder="0" applyAlignment="0" applyProtection="0"/>
    <xf numFmtId="0" fontId="20" fillId="0" borderId="0"/>
    <xf numFmtId="0" fontId="20" fillId="0" borderId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0" fontId="20" fillId="0" borderId="0"/>
    <xf numFmtId="0" fontId="53" fillId="0" borderId="0"/>
    <xf numFmtId="0" fontId="54" fillId="21" borderId="14" applyNumberFormat="0" applyAlignment="0" applyProtection="0"/>
    <xf numFmtId="17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69" fontId="28" fillId="0" borderId="0" applyFill="0" applyBorder="0" applyAlignment="0"/>
    <xf numFmtId="170" fontId="28" fillId="0" borderId="0" applyFill="0" applyBorder="0" applyAlignment="0"/>
    <xf numFmtId="169" fontId="28" fillId="0" borderId="0" applyFill="0" applyBorder="0" applyAlignment="0"/>
    <xf numFmtId="174" fontId="28" fillId="0" borderId="0" applyFill="0" applyBorder="0" applyAlignment="0"/>
    <xf numFmtId="170" fontId="28" fillId="0" borderId="0" applyFill="0" applyBorder="0" applyAlignment="0"/>
    <xf numFmtId="0" fontId="20" fillId="0" borderId="0"/>
    <xf numFmtId="0" fontId="55" fillId="0" borderId="0">
      <alignment horizontal="left" vertical="top"/>
    </xf>
    <xf numFmtId="0" fontId="55" fillId="0" borderId="0">
      <alignment horizontal="right" vertical="top"/>
    </xf>
    <xf numFmtId="0" fontId="56" fillId="0" borderId="0">
      <alignment horizontal="right" vertical="top"/>
    </xf>
    <xf numFmtId="0" fontId="57" fillId="0" borderId="0">
      <alignment horizontal="center" vertical="center" textRotation="90"/>
    </xf>
    <xf numFmtId="0" fontId="57" fillId="0" borderId="0">
      <alignment horizontal="center" vertical="center"/>
    </xf>
    <xf numFmtId="0" fontId="57" fillId="0" borderId="0">
      <alignment horizontal="left" vertical="top"/>
    </xf>
    <xf numFmtId="0" fontId="56" fillId="0" borderId="0">
      <alignment horizontal="left" vertical="top"/>
    </xf>
    <xf numFmtId="0" fontId="56" fillId="0" borderId="0">
      <alignment horizontal="left" vertical="top"/>
    </xf>
    <xf numFmtId="0" fontId="56" fillId="0" borderId="0">
      <alignment horizontal="left" vertical="top"/>
    </xf>
    <xf numFmtId="0" fontId="57" fillId="0" borderId="0">
      <alignment horizontal="right" vertical="top"/>
    </xf>
    <xf numFmtId="0" fontId="56" fillId="0" borderId="0">
      <alignment horizontal="right" vertical="top"/>
    </xf>
    <xf numFmtId="49" fontId="32" fillId="0" borderId="0" applyFill="0" applyBorder="0" applyAlignment="0"/>
    <xf numFmtId="178" fontId="28" fillId="0" borderId="0" applyFill="0" applyBorder="0" applyAlignment="0"/>
    <xf numFmtId="179" fontId="28" fillId="0" borderId="0" applyFill="0" applyBorder="0" applyAlignment="0"/>
    <xf numFmtId="0" fontId="58" fillId="0" borderId="0" applyNumberFormat="0" applyFill="0" applyBorder="0" applyAlignment="0" applyProtection="0"/>
    <xf numFmtId="0" fontId="59" fillId="0" borderId="15" applyNumberFormat="0" applyFill="0" applyAlignment="0" applyProtection="0"/>
    <xf numFmtId="0" fontId="20" fillId="0" borderId="0"/>
    <xf numFmtId="0" fontId="20" fillId="0" borderId="0">
      <alignment horizontal="center" textRotation="90"/>
    </xf>
    <xf numFmtId="0" fontId="60" fillId="0" borderId="0" applyNumberFormat="0" applyFill="0" applyBorder="0" applyAlignment="0" applyProtection="0"/>
    <xf numFmtId="175" fontId="61" fillId="0" borderId="5">
      <alignment horizontal="center" vertical="top" wrapText="1"/>
    </xf>
    <xf numFmtId="175" fontId="61" fillId="0" borderId="5">
      <alignment horizontal="center" vertical="top" wrapText="1"/>
    </xf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>
      <alignment horizontal="center"/>
    </xf>
    <xf numFmtId="0" fontId="25" fillId="0" borderId="0"/>
    <xf numFmtId="0" fontId="25" fillId="0" borderId="0"/>
    <xf numFmtId="0" fontId="5" fillId="0" borderId="0"/>
    <xf numFmtId="0" fontId="63" fillId="0" borderId="0"/>
    <xf numFmtId="0" fontId="20" fillId="0" borderId="0"/>
    <xf numFmtId="0" fontId="64" fillId="0" borderId="0"/>
    <xf numFmtId="0" fontId="19" fillId="0" borderId="0"/>
    <xf numFmtId="0" fontId="20" fillId="0" borderId="0"/>
    <xf numFmtId="0" fontId="1" fillId="0" borderId="0"/>
    <xf numFmtId="0" fontId="20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5" fillId="0" borderId="0"/>
    <xf numFmtId="0" fontId="20" fillId="0" borderId="0">
      <alignment horizontal="center"/>
    </xf>
    <xf numFmtId="0" fontId="20" fillId="0" borderId="0">
      <alignment horizontal="center"/>
    </xf>
    <xf numFmtId="0" fontId="20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9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>
      <alignment horizontal="center"/>
    </xf>
    <xf numFmtId="0" fontId="19" fillId="0" borderId="0">
      <alignment horizontal="center"/>
    </xf>
    <xf numFmtId="0" fontId="18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8" fillId="0" borderId="0"/>
    <xf numFmtId="180" fontId="65" fillId="0" borderId="0" applyFont="0" applyFill="0" applyBorder="0" applyAlignment="0" applyProtection="0"/>
    <xf numFmtId="181" fontId="6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2" fontId="23" fillId="0" borderId="0" applyFill="0" applyBorder="0" applyAlignment="0" applyProtection="0"/>
    <xf numFmtId="165" fontId="2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/>
    <xf numFmtId="0" fontId="2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2" applyFont="1" applyFill="1" applyAlignment="1"/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center" wrapText="1"/>
    </xf>
    <xf numFmtId="0" fontId="7" fillId="0" borderId="0" xfId="2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2" borderId="2" xfId="3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0" fontId="6" fillId="2" borderId="2" xfId="3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166" fontId="3" fillId="0" borderId="2" xfId="1" applyNumberFormat="1" applyFont="1" applyBorder="1" applyAlignment="1">
      <alignment horizontal="center" vertical="center"/>
    </xf>
    <xf numFmtId="0" fontId="3" fillId="0" borderId="0" xfId="0" applyFont="1" applyBorder="1"/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166" fontId="3" fillId="0" borderId="3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vertical="center"/>
    </xf>
    <xf numFmtId="0" fontId="5" fillId="0" borderId="0" xfId="4" applyBorder="1"/>
    <xf numFmtId="0" fontId="7" fillId="0" borderId="0" xfId="4" applyFont="1" applyFill="1" applyAlignment="1">
      <alignment horizontal="left" vertical="center" wrapText="1"/>
    </xf>
    <xf numFmtId="0" fontId="7" fillId="0" borderId="0" xfId="4" applyFont="1" applyFill="1" applyAlignment="1">
      <alignment vertical="center"/>
    </xf>
    <xf numFmtId="0" fontId="5" fillId="0" borderId="0" xfId="4"/>
    <xf numFmtId="0" fontId="6" fillId="0" borderId="1" xfId="4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7" fillId="0" borderId="2" xfId="5" applyFont="1" applyFill="1" applyBorder="1" applyAlignment="1">
      <alignment vertical="center" wrapText="1"/>
    </xf>
    <xf numFmtId="3" fontId="7" fillId="0" borderId="2" xfId="6" applyNumberFormat="1" applyFont="1" applyFill="1" applyBorder="1" applyAlignment="1">
      <alignment horizontal="center" vertical="center" wrapText="1"/>
    </xf>
    <xf numFmtId="3" fontId="11" fillId="0" borderId="2" xfId="2" applyNumberFormat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4" applyFont="1" applyFill="1" applyBorder="1" applyAlignment="1">
      <alignment horizontal="center" vertical="center" wrapText="1"/>
    </xf>
    <xf numFmtId="167" fontId="7" fillId="0" borderId="2" xfId="4" applyNumberFormat="1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0" fontId="7" fillId="2" borderId="2" xfId="3" applyFont="1" applyFill="1" applyBorder="1" applyAlignment="1">
      <alignment horizontal="left" vertical="center" wrapText="1"/>
    </xf>
    <xf numFmtId="167" fontId="7" fillId="0" borderId="2" xfId="2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7" fillId="0" borderId="2" xfId="7" applyFont="1" applyFill="1" applyBorder="1" applyAlignment="1">
      <alignment vertical="center" wrapText="1"/>
    </xf>
    <xf numFmtId="167" fontId="7" fillId="0" borderId="2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64" fontId="8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4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0" fontId="9" fillId="0" borderId="0" xfId="4" applyFont="1" applyFill="1" applyBorder="1" applyAlignment="1">
      <alignment vertical="center" wrapText="1"/>
    </xf>
    <xf numFmtId="0" fontId="6" fillId="0" borderId="0" xfId="4" applyFont="1" applyFill="1" applyAlignment="1">
      <alignment vertical="center"/>
    </xf>
    <xf numFmtId="0" fontId="6" fillId="0" borderId="0" xfId="4" applyFont="1" applyFill="1" applyBorder="1" applyAlignment="1">
      <alignment horizontal="left" vertical="center" wrapText="1"/>
    </xf>
    <xf numFmtId="0" fontId="3" fillId="0" borderId="2" xfId="8" applyFont="1" applyFill="1" applyBorder="1" applyAlignment="1">
      <alignment vertical="center" wrapText="1"/>
    </xf>
    <xf numFmtId="0" fontId="7" fillId="0" borderId="2" xfId="5" applyFont="1" applyFill="1" applyBorder="1" applyAlignment="1">
      <alignment horizontal="center" vertical="center" wrapText="1"/>
    </xf>
    <xf numFmtId="0" fontId="7" fillId="0" borderId="2" xfId="6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7" fontId="8" fillId="0" borderId="2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1" fontId="13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7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  <xf numFmtId="0" fontId="2" fillId="0" borderId="16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wrapText="1"/>
    </xf>
    <xf numFmtId="0" fontId="4" fillId="0" borderId="18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wrapText="1"/>
    </xf>
    <xf numFmtId="164" fontId="3" fillId="0" borderId="19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0" fontId="3" fillId="0" borderId="2" xfId="0" applyFont="1" applyBorder="1"/>
    <xf numFmtId="0" fontId="3" fillId="2" borderId="2" xfId="0" applyFont="1" applyFill="1" applyBorder="1" applyAlignment="1">
      <alignment wrapText="1"/>
    </xf>
    <xf numFmtId="166" fontId="3" fillId="0" borderId="2" xfId="640" applyNumberFormat="1" applyFont="1" applyBorder="1" applyAlignment="1">
      <alignment horizontal="center" vertical="center"/>
    </xf>
    <xf numFmtId="0" fontId="9" fillId="0" borderId="3" xfId="4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right"/>
    </xf>
  </cellXfs>
  <cellStyles count="732">
    <cellStyle name="_���� �������� ����� -2010�1" xfId="9"/>
    <cellStyle name="_025  питание на 2011-2013гг" xfId="10"/>
    <cellStyle name="_для Асели от 19.10.2011" xfId="11"/>
    <cellStyle name="_для Майраш" xfId="12"/>
    <cellStyle name="_для Маржан" xfId="13"/>
    <cellStyle name="_Заработная плата по районам - 2006" xfId="14"/>
    <cellStyle name="_Заработная плата по районам - 2006_(опт вар) 19.07.10 ожидаемое по СГП" xfId="15"/>
    <cellStyle name="_Заработная плата по районам - 2006_025  питание на 2011-2013гг" xfId="16"/>
    <cellStyle name="_Заработная плата по районам - 2006_06.10.10г уточн план" xfId="17"/>
    <cellStyle name="_Заработная плата по районам - 2006_07.09.10 ожидаемое по СГП" xfId="18"/>
    <cellStyle name="_Заработная плата по районам - 2006_08.09.10 ожидаемое соцпрограммы" xfId="19"/>
    <cellStyle name="_Заработная плата по районам - 2006_08.09.10 ожидаемое соцпрограммы_План на 2011 г. 13.10.10гТК" xfId="20"/>
    <cellStyle name="_Заработная плата по районам - 2006_08.09.10 ожидаемое соцпрограммы_План на 2011 г. 15.10.10г" xfId="21"/>
    <cellStyle name="_Заработная плата по районам - 2006_09.02.10 ожидамое 007 - дети" xfId="22"/>
    <cellStyle name="_Заработная плата по районам - 2006_мэбп трансф общ хар-ра 2011-2013 гг" xfId="23"/>
    <cellStyle name="_Заработная плата по районам - 2006_Окончат 210510  004 2010-2012 г" xfId="24"/>
    <cellStyle name="_Заработная плата по районам - 2006_окончательный вариант" xfId="25"/>
    <cellStyle name="_Заработная плата по районам - 2006_окончательный вариант_План на 2011 г. 13.10.10гТК" xfId="26"/>
    <cellStyle name="_Заработная плата по районам - 2006_окончательный вариант_План на 2011 г. 15.10.10г" xfId="27"/>
    <cellStyle name="_Заработная плата по районам - 2006_План на 2011 г. 13.10.10гТК" xfId="28"/>
    <cellStyle name="_Заработная плата по районам - 2006_План на 2011 г. 15.10.10г" xfId="29"/>
    <cellStyle name="_Заработная плата по районам - 2006_План с остатками на 2011 г. 06.12.10г " xfId="30"/>
    <cellStyle name="_Заработная плата по районам - 2006_План с остатками на 2011 г. 24.11.10г ТК" xfId="31"/>
    <cellStyle name="_Заработная плата по районам - 2006_План с остатками на 2011 г. 26.10.10г ТК" xfId="32"/>
    <cellStyle name="_Заработная плата по районам - 2006_Расходы РБ на 2010 год, 2011-2013 годы" xfId="33"/>
    <cellStyle name="_Заработная плата по районам - 2006_уточнение 2010" xfId="34"/>
    <cellStyle name="_Заработная плата по районам - 2006_Формы ГУ к БЗ на 2011-2013гг" xfId="35"/>
    <cellStyle name="_ЗРК№256 от 29.03.2010 прил1 рус" xfId="36"/>
    <cellStyle name="_мэбп трансф общ хар-ра 2011-2013 гг" xfId="37"/>
    <cellStyle name="_ОБР ЖИ МИНТРУД1" xfId="38"/>
    <cellStyle name="_ОТ АСИИ" xfId="39"/>
    <cellStyle name="_ОТ АСИИ_распределение по областям 29 пр., 77 пр. (прил.)" xfId="40"/>
    <cellStyle name="_по оплате (2 вар расчета)" xfId="41"/>
    <cellStyle name="_по оплате (изм вариант 30_11_07)" xfId="42"/>
    <cellStyle name="_после корректоров Приложения 1-4, 6-11 (рус)" xfId="43"/>
    <cellStyle name="_после корректоров Приложения 1-4, 6-11 (рус)_распределение по областям 29 пр., 77 пр. (прил.)" xfId="44"/>
    <cellStyle name="_при повышении МРЗП" xfId="45"/>
    <cellStyle name="_Прил 1,16,17" xfId="46"/>
    <cellStyle name="_Приложение 1,3 от 15.12.2010г." xfId="47"/>
    <cellStyle name="_Приложение 2 от 15.12.2010 г." xfId="48"/>
    <cellStyle name="_приложение 4 (рус)" xfId="49"/>
    <cellStyle name="_приложение 4 (рус)_распределение по областям 29 пр., 77 пр. (прил.)" xfId="50"/>
    <cellStyle name="_Приложения 1,2,3" xfId="51"/>
    <cellStyle name="_Прлиложения БИП рус,каз 1,20,21" xfId="52"/>
    <cellStyle name="_разбивка на 2011 год по регионам МЭРТ" xfId="53"/>
    <cellStyle name="_РБ до МИДа" xfId="54"/>
    <cellStyle name="_РБ после МИДа" xfId="55"/>
    <cellStyle name="_РБ третья" xfId="56"/>
    <cellStyle name="_Свод для А.Ф." xfId="57"/>
    <cellStyle name="_Свод для А.Ф._(опт вар) 19.07.10 ожидаемое по СГП" xfId="58"/>
    <cellStyle name="_Свод для А.Ф._025  питание на 2011-2013гг" xfId="59"/>
    <cellStyle name="_Свод для А.Ф._06.10.10г уточн план" xfId="60"/>
    <cellStyle name="_Свод для А.Ф._07.09.10 ожидаемое по СГП" xfId="61"/>
    <cellStyle name="_Свод для А.Ф._08.09.10 ожидаемое соцпрограммы" xfId="62"/>
    <cellStyle name="_Свод для А.Ф._08.09.10 ожидаемое соцпрограммы_План на 2011 г. 13.10.10гТК" xfId="63"/>
    <cellStyle name="_Свод для А.Ф._08.09.10 ожидаемое соцпрограммы_План на 2011 г. 15.10.10г" xfId="64"/>
    <cellStyle name="_Свод для А.Ф._09.02.10 ожидамое 007 - дети" xfId="65"/>
    <cellStyle name="_Свод для А.Ф._мэбп трансф общ хар-ра 2011-2013 гг" xfId="66"/>
    <cellStyle name="_Свод для А.Ф._Окончат 210510  004 2010-2012 г" xfId="67"/>
    <cellStyle name="_Свод для А.Ф._окончательный вариант" xfId="68"/>
    <cellStyle name="_Свод для А.Ф._окончательный вариант_План на 2011 г. 13.10.10гТК" xfId="69"/>
    <cellStyle name="_Свод для А.Ф._окончательный вариант_План на 2011 г. 15.10.10г" xfId="70"/>
    <cellStyle name="_Свод для А.Ф._План на 2011 г. 13.10.10гТК" xfId="71"/>
    <cellStyle name="_Свод для А.Ф._План на 2011 г. 15.10.10г" xfId="72"/>
    <cellStyle name="_Свод для А.Ф._План с остатками на 2011 г. 06.12.10г " xfId="73"/>
    <cellStyle name="_Свод для А.Ф._План с остатками на 2011 г. 24.11.10г ТК" xfId="74"/>
    <cellStyle name="_Свод для А.Ф._План с остатками на 2011 г. 26.10.10г ТК" xfId="75"/>
    <cellStyle name="_Свод для А.Ф._Расходы РБ на 2010 год, 2011-2013 годы" xfId="76"/>
    <cellStyle name="_Свод для А.Ф._уточнение 2010" xfId="77"/>
    <cellStyle name="_Свод для А.Ф._Формы ГУ к БЗ на 2011-2013гг" xfId="78"/>
    <cellStyle name="_Свод по ФОТ Приложение 2 для Минтруда" xfId="79"/>
    <cellStyle name="_Свод по ФОТ собств-обл. бюджет" xfId="80"/>
    <cellStyle name="_Свод по ФОТ собств-обл. бюджет_(опт вар) 19.07.10 ожидаемое по СГП" xfId="81"/>
    <cellStyle name="_Свод по ФОТ собств-обл. бюджет_025  питание на 2011-2013гг" xfId="82"/>
    <cellStyle name="_Свод по ФОТ собств-обл. бюджет_06.10.10г уточн план" xfId="83"/>
    <cellStyle name="_Свод по ФОТ собств-обл. бюджет_07.09.10 ожидаемое по СГП" xfId="84"/>
    <cellStyle name="_Свод по ФОТ собств-обл. бюджет_08.09.10 ожидаемое соцпрограммы" xfId="85"/>
    <cellStyle name="_Свод по ФОТ собств-обл. бюджет_08.09.10 ожидаемое соцпрограммы_План на 2011 г. 13.10.10гТК" xfId="86"/>
    <cellStyle name="_Свод по ФОТ собств-обл. бюджет_08.09.10 ожидаемое соцпрограммы_План на 2011 г. 15.10.10г" xfId="87"/>
    <cellStyle name="_Свод по ФОТ собств-обл. бюджет_09.02.10 ожидамое 007 - дети" xfId="88"/>
    <cellStyle name="_Свод по ФОТ собств-обл. бюджет_мэбп трансф общ хар-ра 2011-2013 гг" xfId="89"/>
    <cellStyle name="_Свод по ФОТ собств-обл. бюджет_Окончат 210510  004 2010-2012 г" xfId="90"/>
    <cellStyle name="_Свод по ФОТ собств-обл. бюджет_окончательный вариант" xfId="91"/>
    <cellStyle name="_Свод по ФОТ собств-обл. бюджет_окончательный вариант_План на 2011 г. 13.10.10гТК" xfId="92"/>
    <cellStyle name="_Свод по ФОТ собств-обл. бюджет_окончательный вариант_План на 2011 г. 15.10.10г" xfId="93"/>
    <cellStyle name="_Свод по ФОТ собств-обл. бюджет_План на 2011 г. 13.10.10гТК" xfId="94"/>
    <cellStyle name="_Свод по ФОТ собств-обл. бюджет_План на 2011 г. 15.10.10г" xfId="95"/>
    <cellStyle name="_Свод по ФОТ собств-обл. бюджет_План с остатками на 2011 г. 06.12.10г " xfId="96"/>
    <cellStyle name="_Свод по ФОТ собств-обл. бюджет_План с остатками на 2011 г. 24.11.10г ТК" xfId="97"/>
    <cellStyle name="_Свод по ФОТ собств-обл. бюджет_План с остатками на 2011 г. 26.10.10г ТК" xfId="98"/>
    <cellStyle name="_Свод по ФОТ собств-обл. бюджет_Расходы РБ на 2010 год, 2011-2013 годы" xfId="99"/>
    <cellStyle name="_Свод по ФОТ собств-обл. бюджет_уточнение 2010" xfId="100"/>
    <cellStyle name="_Свод по ФОТ собств-обл. бюджет_Формы ГУ к БЗ на 2011-2013гг" xfId="101"/>
    <cellStyle name="_свод расш. 2009г обр с вновь  ввод" xfId="102"/>
    <cellStyle name="_Уточ-2 на отправку в Антико и МЮ от 14.10.2011" xfId="103"/>
    <cellStyle name="_УТОЧНЕНИЕ-2 посл" xfId="104"/>
    <cellStyle name="_ФОРМЫ для защиты бюджета на 2006 год здрав" xfId="105"/>
    <cellStyle name="_ФОТ 2006 год Костанайская 1" xfId="106"/>
    <cellStyle name="20% - Accent1" xfId="107"/>
    <cellStyle name="20% - Accent1 2" xfId="108"/>
    <cellStyle name="20% - Accent1_Первое направление ДКЗ 2020 на 2016 год" xfId="109"/>
    <cellStyle name="20% - Accent2" xfId="110"/>
    <cellStyle name="20% - Accent2 2" xfId="111"/>
    <cellStyle name="20% - Accent2_Первое направление ДКЗ 2020 на 2016 год" xfId="112"/>
    <cellStyle name="20% - Accent3" xfId="113"/>
    <cellStyle name="20% - Accent3 2" xfId="114"/>
    <cellStyle name="20% - Accent3_Первое направление ДКЗ 2020 на 2016 год" xfId="115"/>
    <cellStyle name="20% - Accent4" xfId="116"/>
    <cellStyle name="20% - Accent4 2" xfId="117"/>
    <cellStyle name="20% - Accent4_Первое направление ДКЗ 2020 на 2016 год" xfId="118"/>
    <cellStyle name="20% - Accent5" xfId="119"/>
    <cellStyle name="20% - Accent5 2" xfId="120"/>
    <cellStyle name="20% - Accent5_Первое направление ДКЗ 2020 на 2016 год" xfId="121"/>
    <cellStyle name="20% - Accent6" xfId="122"/>
    <cellStyle name="20% - Accent6 2" xfId="123"/>
    <cellStyle name="20% - Accent6_Первое направление ДКЗ 2020 на 2016 год" xfId="124"/>
    <cellStyle name="40% - Accent1" xfId="125"/>
    <cellStyle name="40% - Accent1 2" xfId="126"/>
    <cellStyle name="40% - Accent1_Первое направление ДКЗ 2020 на 2016 год" xfId="127"/>
    <cellStyle name="40% - Accent2" xfId="128"/>
    <cellStyle name="40% - Accent2 2" xfId="129"/>
    <cellStyle name="40% - Accent2_Первое направление ДКЗ 2020 на 2016 год" xfId="130"/>
    <cellStyle name="40% - Accent3" xfId="131"/>
    <cellStyle name="40% - Accent3 2" xfId="132"/>
    <cellStyle name="40% - Accent3_Первое направление ДКЗ 2020 на 2016 год" xfId="133"/>
    <cellStyle name="40% - Accent4" xfId="134"/>
    <cellStyle name="40% - Accent4 2" xfId="135"/>
    <cellStyle name="40% - Accent4_Первое направление ДКЗ 2020 на 2016 год" xfId="136"/>
    <cellStyle name="40% - Accent5" xfId="137"/>
    <cellStyle name="40% - Accent5 2" xfId="138"/>
    <cellStyle name="40% - Accent5_Первое направление ДКЗ 2020 на 2016 год" xfId="139"/>
    <cellStyle name="40% - Accent6" xfId="140"/>
    <cellStyle name="40% - Accent6 2" xfId="141"/>
    <cellStyle name="40% - Accent6_Первое направление ДКЗ 2020 на 2016 год" xfId="142"/>
    <cellStyle name="60% - Accent1" xfId="143"/>
    <cellStyle name="60% - Accent2" xfId="144"/>
    <cellStyle name="60% - Accent3" xfId="145"/>
    <cellStyle name="60% - Accent4" xfId="146"/>
    <cellStyle name="60% - Accent5" xfId="147"/>
    <cellStyle name="60% - Accent6" xfId="148"/>
    <cellStyle name="Aaia?iue_laroux" xfId="149"/>
    <cellStyle name="Accent1" xfId="150"/>
    <cellStyle name="Accent2" xfId="151"/>
    <cellStyle name="Accent3" xfId="152"/>
    <cellStyle name="Accent4" xfId="153"/>
    <cellStyle name="Accent5" xfId="154"/>
    <cellStyle name="Accent6" xfId="155"/>
    <cellStyle name="Bad" xfId="156"/>
    <cellStyle name="Calc Currency (0)" xfId="157"/>
    <cellStyle name="Calc Currency (2)" xfId="158"/>
    <cellStyle name="Calc Percent (0)" xfId="159"/>
    <cellStyle name="Calc Percent (1)" xfId="160"/>
    <cellStyle name="Calc Percent (2)" xfId="161"/>
    <cellStyle name="Calc Units (0)" xfId="162"/>
    <cellStyle name="Calc Units (1)" xfId="163"/>
    <cellStyle name="Calc Units (2)" xfId="164"/>
    <cellStyle name="Calculation" xfId="165"/>
    <cellStyle name="Cel6" xfId="166"/>
    <cellStyle name="Cell4" xfId="167"/>
    <cellStyle name="Cell5" xfId="168"/>
    <cellStyle name="Check Cell" xfId="169"/>
    <cellStyle name="Column7" xfId="170"/>
    <cellStyle name="Comma [0]_#6 Temps &amp; Contractors" xfId="171"/>
    <cellStyle name="Comma [00]" xfId="172"/>
    <cellStyle name="Comma_#6 Temps &amp; Contractors" xfId="173"/>
    <cellStyle name="Currency [0]_#6 Temps &amp; Contractors" xfId="174"/>
    <cellStyle name="Currency [00]" xfId="175"/>
    <cellStyle name="Currency_#6 Temps &amp; Contractors" xfId="176"/>
    <cellStyle name="Date Short" xfId="177"/>
    <cellStyle name="DELTA" xfId="178"/>
    <cellStyle name="Enter Currency (0)" xfId="179"/>
    <cellStyle name="Enter Currency (2)" xfId="180"/>
    <cellStyle name="Enter Units (0)" xfId="181"/>
    <cellStyle name="Enter Units (1)" xfId="182"/>
    <cellStyle name="Enter Units (2)" xfId="183"/>
    <cellStyle name="Explanatory Text" xfId="184"/>
    <cellStyle name="Flag" xfId="185"/>
    <cellStyle name="Good" xfId="186"/>
    <cellStyle name="Header1" xfId="187"/>
    <cellStyle name="Header2" xfId="188"/>
    <cellStyle name="Heading 1" xfId="189"/>
    <cellStyle name="Heading 2" xfId="190"/>
    <cellStyle name="Heading 3" xfId="191"/>
    <cellStyle name="Heading 4" xfId="192"/>
    <cellStyle name="Heading1" xfId="193"/>
    <cellStyle name="Heading2" xfId="194"/>
    <cellStyle name="Heading3" xfId="195"/>
    <cellStyle name="Heading4" xfId="196"/>
    <cellStyle name="Heading5" xfId="197"/>
    <cellStyle name="Heading6" xfId="198"/>
    <cellStyle name="Horizontal" xfId="199"/>
    <cellStyle name="Hyperlink" xfId="200"/>
    <cellStyle name="Iau?iue_23_1 " xfId="201"/>
    <cellStyle name="Input" xfId="202"/>
    <cellStyle name="Link Currency (0)" xfId="203"/>
    <cellStyle name="Link Currency (2)" xfId="204"/>
    <cellStyle name="Link Units (0)" xfId="205"/>
    <cellStyle name="Link Units (1)" xfId="206"/>
    <cellStyle name="Link Units (2)" xfId="207"/>
    <cellStyle name="Linked Cell" xfId="208"/>
    <cellStyle name="Matrix" xfId="209"/>
    <cellStyle name="Name2" xfId="210"/>
    <cellStyle name="Name3" xfId="211"/>
    <cellStyle name="Name4" xfId="212"/>
    <cellStyle name="Name5" xfId="213"/>
    <cellStyle name="Neutral" xfId="214"/>
    <cellStyle name="Normal_# 41-Market &amp;Trends" xfId="215"/>
    <cellStyle name="Note" xfId="216"/>
    <cellStyle name="Oeiainiaue [0]_laroux" xfId="217"/>
    <cellStyle name="Oeiainiaue_laroux" xfId="218"/>
    <cellStyle name="Option" xfId="219"/>
    <cellStyle name="OptionHeading" xfId="220"/>
    <cellStyle name="Output" xfId="221"/>
    <cellStyle name="Percent [0]" xfId="222"/>
    <cellStyle name="Percent [00]" xfId="223"/>
    <cellStyle name="Percent_#6 Temps &amp; Contractors" xfId="224"/>
    <cellStyle name="PrePop Currency (0)" xfId="225"/>
    <cellStyle name="PrePop Currency (2)" xfId="226"/>
    <cellStyle name="PrePop Units (0)" xfId="227"/>
    <cellStyle name="PrePop Units (1)" xfId="228"/>
    <cellStyle name="PrePop Units (2)" xfId="229"/>
    <cellStyle name="Price" xfId="230"/>
    <cellStyle name="S0" xfId="231"/>
    <cellStyle name="S1" xfId="232"/>
    <cellStyle name="S10" xfId="233"/>
    <cellStyle name="S2" xfId="234"/>
    <cellStyle name="S3" xfId="235"/>
    <cellStyle name="S4" xfId="236"/>
    <cellStyle name="S4 2" xfId="237"/>
    <cellStyle name="S4_для Асели от 19.10.2011" xfId="238"/>
    <cellStyle name="S5" xfId="239"/>
    <cellStyle name="S6" xfId="240"/>
    <cellStyle name="S7" xfId="241"/>
    <cellStyle name="Text Indent A" xfId="242"/>
    <cellStyle name="Text Indent B" xfId="243"/>
    <cellStyle name="Text Indent C" xfId="244"/>
    <cellStyle name="Title" xfId="245"/>
    <cellStyle name="Total" xfId="246"/>
    <cellStyle name="Unit" xfId="247"/>
    <cellStyle name="Vertical" xfId="248"/>
    <cellStyle name="Warning Text" xfId="249"/>
    <cellStyle name="White4" xfId="250"/>
    <cellStyle name="White5" xfId="251"/>
    <cellStyle name="Денежный 2" xfId="252"/>
    <cellStyle name="Денежный 2 2" xfId="253"/>
    <cellStyle name="Денежный 2 3" xfId="254"/>
    <cellStyle name="КАНДАГАЧ тел3-33-96" xfId="255"/>
    <cellStyle name="Обычный" xfId="0" builtinId="0"/>
    <cellStyle name="Обычный 10" xfId="256"/>
    <cellStyle name="Обычный 11" xfId="257"/>
    <cellStyle name="Обычный 12" xfId="258"/>
    <cellStyle name="Обычный 13" xfId="259"/>
    <cellStyle name="Обычный 14" xfId="260"/>
    <cellStyle name="Обычный 2" xfId="2"/>
    <cellStyle name="Обычный 2 10" xfId="8"/>
    <cellStyle name="Обычный 2 11" xfId="261"/>
    <cellStyle name="Обычный 2 12" xfId="262"/>
    <cellStyle name="Обычный 2 13" xfId="263"/>
    <cellStyle name="Обычный 2 2" xfId="264"/>
    <cellStyle name="Обычный 2 2 2" xfId="265"/>
    <cellStyle name="Обычный 2 3" xfId="266"/>
    <cellStyle name="Обычный 2 3 2" xfId="267"/>
    <cellStyle name="Обычный 2 3 2 2" xfId="268"/>
    <cellStyle name="Обычный 2 3 2 3" xfId="269"/>
    <cellStyle name="Обычный 2 3 2_Первое направление ДКЗ 2020 на 2016 год" xfId="270"/>
    <cellStyle name="Обычный 2 3 3" xfId="271"/>
    <cellStyle name="Обычный 2 3 3 2" xfId="272"/>
    <cellStyle name="Обычный 2 3 3 3" xfId="273"/>
    <cellStyle name="Обычный 2 3 3 4" xfId="274"/>
    <cellStyle name="Обычный 2 3 3 5" xfId="275"/>
    <cellStyle name="Обычный 2 3 3_Первое направление ДКЗ 2020 на 2016 год" xfId="276"/>
    <cellStyle name="Обычный 2 4" xfId="3"/>
    <cellStyle name="Обычный 2 5" xfId="277"/>
    <cellStyle name="Обычный 2 6" xfId="278"/>
    <cellStyle name="Обычный 2 7" xfId="279"/>
    <cellStyle name="Обычный 2 7 2" xfId="280"/>
    <cellStyle name="Обычный 2 7_Первое направление ДКЗ 2020 на 2016 год" xfId="281"/>
    <cellStyle name="Обычный 2 8" xfId="282"/>
    <cellStyle name="Обычный 2 9" xfId="283"/>
    <cellStyle name="Обычный 2_перечень на 2013" xfId="284"/>
    <cellStyle name="Обычный 25" xfId="285"/>
    <cellStyle name="Обычный 25 2" xfId="286"/>
    <cellStyle name="Обычный 3" xfId="287"/>
    <cellStyle name="Обычный 3 2" xfId="288"/>
    <cellStyle name="Обычный 3 2 2" xfId="289"/>
    <cellStyle name="Обычный 3 2 2 2" xfId="290"/>
    <cellStyle name="Обычный 3 3" xfId="291"/>
    <cellStyle name="Обычный 3 4" xfId="292"/>
    <cellStyle name="Обычный 3 5" xfId="293"/>
    <cellStyle name="Обычный 4" xfId="294"/>
    <cellStyle name="Обычный 4 2" xfId="295"/>
    <cellStyle name="Обычный 4 2 2" xfId="296"/>
    <cellStyle name="Обычный 4 2 2 2" xfId="297"/>
    <cellStyle name="Обычный 4 2 3" xfId="298"/>
    <cellStyle name="Обычный 4 3" xfId="299"/>
    <cellStyle name="Обычный 4 3 2" xfId="300"/>
    <cellStyle name="Обычный 4 4" xfId="301"/>
    <cellStyle name="Обычный 4 5" xfId="302"/>
    <cellStyle name="Обычный 4_Первое направление ДКЗ 2020 на 2016 год" xfId="303"/>
    <cellStyle name="Обычный 5" xfId="304"/>
    <cellStyle name="Обычный 5 2" xfId="305"/>
    <cellStyle name="Обычный 5 2 2" xfId="306"/>
    <cellStyle name="Обычный 5_Первое направление ДКЗ 2020 на 2016 год" xfId="307"/>
    <cellStyle name="Обычный 6" xfId="4"/>
    <cellStyle name="Обычный 6 2" xfId="7"/>
    <cellStyle name="Обычный 6 2 2" xfId="308"/>
    <cellStyle name="Обычный 6 2_Первое направление ДКЗ 2020 на 2016 год" xfId="309"/>
    <cellStyle name="Обычный 6 3" xfId="310"/>
    <cellStyle name="Обычный 6_Первое направление ДКЗ 2020 на 2016 год" xfId="311"/>
    <cellStyle name="Обычный 7" xfId="5"/>
    <cellStyle name="Обычный 7 2" xfId="312"/>
    <cellStyle name="Обычный 8" xfId="313"/>
    <cellStyle name="Обычный 8 2" xfId="314"/>
    <cellStyle name="Обычный 8 2 2" xfId="315"/>
    <cellStyle name="Обычный 8 2 2 2" xfId="316"/>
    <cellStyle name="Обычный 8 2 3" xfId="317"/>
    <cellStyle name="Обычный 8 3" xfId="318"/>
    <cellStyle name="Обычный 8 3 2" xfId="319"/>
    <cellStyle name="Обычный 8 4" xfId="320"/>
    <cellStyle name="Обычный 8_Первое направление ДКЗ 2020 на 2016 год" xfId="321"/>
    <cellStyle name="Обычный 9" xfId="6"/>
    <cellStyle name="Процентный 2" xfId="322"/>
    <cellStyle name="Процентный 3" xfId="323"/>
    <cellStyle name="Процентный 4" xfId="324"/>
    <cellStyle name="Стиль 1" xfId="325"/>
    <cellStyle name="Стиль 1 2" xfId="326"/>
    <cellStyle name="Стиль 1 3" xfId="327"/>
    <cellStyle name="Стиль 1 4" xfId="328"/>
    <cellStyle name="Стиль 1 4 2" xfId="329"/>
    <cellStyle name="Стиль 1 4_гос задание НКА казакша" xfId="330"/>
    <cellStyle name="Стиль 1_для Асели от 19.10.2011" xfId="331"/>
    <cellStyle name="Тысячи [0]_Dbf_25" xfId="332"/>
    <cellStyle name="Тысячи_Dbf_25" xfId="333"/>
    <cellStyle name="Финансовый" xfId="1" builtinId="3"/>
    <cellStyle name="Финансовый 10" xfId="334"/>
    <cellStyle name="Финансовый 10 2" xfId="335"/>
    <cellStyle name="Финансовый 2" xfId="336"/>
    <cellStyle name="Финансовый 2 10" xfId="337"/>
    <cellStyle name="Финансовый 2 11" xfId="338"/>
    <cellStyle name="Финансовый 2 2" xfId="339"/>
    <cellStyle name="Финансовый 2 2 10" xfId="340"/>
    <cellStyle name="Финансовый 2 2 2" xfId="341"/>
    <cellStyle name="Финансовый 2 2 2 2" xfId="342"/>
    <cellStyle name="Финансовый 2 2 2 2 2" xfId="343"/>
    <cellStyle name="Финансовый 2 2 2 2 2 2" xfId="344"/>
    <cellStyle name="Финансовый 2 2 2 2 2 3" xfId="345"/>
    <cellStyle name="Финансовый 2 2 2 2 2 4" xfId="346"/>
    <cellStyle name="Финансовый 2 2 2 2 3" xfId="347"/>
    <cellStyle name="Финансовый 2 2 2 2 3 2" xfId="348"/>
    <cellStyle name="Финансовый 2 2 2 2 3 3" xfId="349"/>
    <cellStyle name="Финансовый 2 2 2 2 3 4" xfId="350"/>
    <cellStyle name="Финансовый 2 2 2 2 4" xfId="351"/>
    <cellStyle name="Финансовый 2 2 2 2 5" xfId="352"/>
    <cellStyle name="Финансовый 2 2 2 2 6" xfId="353"/>
    <cellStyle name="Финансовый 2 2 2 2 7" xfId="354"/>
    <cellStyle name="Финансовый 2 2 2 3" xfId="355"/>
    <cellStyle name="Финансовый 2 2 2 3 2" xfId="356"/>
    <cellStyle name="Финансовый 2 2 2 3 2 2" xfId="357"/>
    <cellStyle name="Финансовый 2 2 2 3 2 3" xfId="358"/>
    <cellStyle name="Финансовый 2 2 2 3 2 4" xfId="359"/>
    <cellStyle name="Финансовый 2 2 2 3 3" xfId="360"/>
    <cellStyle name="Финансовый 2 2 2 3 4" xfId="361"/>
    <cellStyle name="Финансовый 2 2 2 3 5" xfId="362"/>
    <cellStyle name="Финансовый 2 2 2 4" xfId="363"/>
    <cellStyle name="Финансовый 2 2 2 4 2" xfId="364"/>
    <cellStyle name="Финансовый 2 2 2 4 3" xfId="365"/>
    <cellStyle name="Финансовый 2 2 2 4 4" xfId="366"/>
    <cellStyle name="Финансовый 2 2 2 5" xfId="367"/>
    <cellStyle name="Финансовый 2 2 2 5 2" xfId="368"/>
    <cellStyle name="Финансовый 2 2 2 5 3" xfId="369"/>
    <cellStyle name="Финансовый 2 2 2 5 4" xfId="370"/>
    <cellStyle name="Финансовый 2 2 2 6" xfId="371"/>
    <cellStyle name="Финансовый 2 2 2 7" xfId="372"/>
    <cellStyle name="Финансовый 2 2 2 8" xfId="373"/>
    <cellStyle name="Финансовый 2 2 2 9" xfId="374"/>
    <cellStyle name="Финансовый 2 2 3" xfId="375"/>
    <cellStyle name="Финансовый 2 2 3 2" xfId="376"/>
    <cellStyle name="Финансовый 2 2 3 2 2" xfId="377"/>
    <cellStyle name="Финансовый 2 2 3 2 3" xfId="378"/>
    <cellStyle name="Финансовый 2 2 3 2 4" xfId="379"/>
    <cellStyle name="Финансовый 2 2 3 3" xfId="380"/>
    <cellStyle name="Финансовый 2 2 3 3 2" xfId="381"/>
    <cellStyle name="Финансовый 2 2 3 3 3" xfId="382"/>
    <cellStyle name="Финансовый 2 2 3 3 4" xfId="383"/>
    <cellStyle name="Финансовый 2 2 3 4" xfId="384"/>
    <cellStyle name="Финансовый 2 2 3 5" xfId="385"/>
    <cellStyle name="Финансовый 2 2 3 6" xfId="386"/>
    <cellStyle name="Финансовый 2 2 3 7" xfId="387"/>
    <cellStyle name="Финансовый 2 2 4" xfId="388"/>
    <cellStyle name="Финансовый 2 2 4 2" xfId="389"/>
    <cellStyle name="Финансовый 2 2 4 2 2" xfId="390"/>
    <cellStyle name="Финансовый 2 2 4 2 3" xfId="391"/>
    <cellStyle name="Финансовый 2 2 4 2 4" xfId="392"/>
    <cellStyle name="Финансовый 2 2 4 3" xfId="393"/>
    <cellStyle name="Финансовый 2 2 4 4" xfId="394"/>
    <cellStyle name="Финансовый 2 2 4 5" xfId="395"/>
    <cellStyle name="Финансовый 2 2 5" xfId="396"/>
    <cellStyle name="Финансовый 2 2 5 2" xfId="397"/>
    <cellStyle name="Финансовый 2 2 5 3" xfId="398"/>
    <cellStyle name="Финансовый 2 2 5 4" xfId="399"/>
    <cellStyle name="Финансовый 2 2 6" xfId="400"/>
    <cellStyle name="Финансовый 2 2 6 2" xfId="401"/>
    <cellStyle name="Финансовый 2 2 6 3" xfId="402"/>
    <cellStyle name="Финансовый 2 2 6 4" xfId="403"/>
    <cellStyle name="Финансовый 2 2 7" xfId="404"/>
    <cellStyle name="Финансовый 2 2 8" xfId="405"/>
    <cellStyle name="Финансовый 2 2 9" xfId="406"/>
    <cellStyle name="Финансовый 2 3" xfId="407"/>
    <cellStyle name="Финансовый 2 3 2" xfId="408"/>
    <cellStyle name="Финансовый 2 3 2 2" xfId="409"/>
    <cellStyle name="Финансовый 2 3 2 2 2" xfId="410"/>
    <cellStyle name="Финансовый 2 3 2 2 3" xfId="411"/>
    <cellStyle name="Финансовый 2 3 2 2 4" xfId="412"/>
    <cellStyle name="Финансовый 2 3 2 3" xfId="413"/>
    <cellStyle name="Финансовый 2 3 2 3 2" xfId="414"/>
    <cellStyle name="Финансовый 2 3 2 3 3" xfId="415"/>
    <cellStyle name="Финансовый 2 3 2 3 4" xfId="416"/>
    <cellStyle name="Финансовый 2 3 2 4" xfId="417"/>
    <cellStyle name="Финансовый 2 3 2 5" xfId="418"/>
    <cellStyle name="Финансовый 2 3 2 6" xfId="419"/>
    <cellStyle name="Финансовый 2 3 2 7" xfId="420"/>
    <cellStyle name="Финансовый 2 3 3" xfId="421"/>
    <cellStyle name="Финансовый 2 3 3 2" xfId="422"/>
    <cellStyle name="Финансовый 2 3 3 2 2" xfId="423"/>
    <cellStyle name="Финансовый 2 3 3 2 3" xfId="424"/>
    <cellStyle name="Финансовый 2 3 3 2 4" xfId="425"/>
    <cellStyle name="Финансовый 2 3 3 3" xfId="426"/>
    <cellStyle name="Финансовый 2 3 3 4" xfId="427"/>
    <cellStyle name="Финансовый 2 3 3 5" xfId="428"/>
    <cellStyle name="Финансовый 2 3 4" xfId="429"/>
    <cellStyle name="Финансовый 2 3 4 2" xfId="430"/>
    <cellStyle name="Финансовый 2 3 4 3" xfId="431"/>
    <cellStyle name="Финансовый 2 3 4 4" xfId="432"/>
    <cellStyle name="Финансовый 2 3 5" xfId="433"/>
    <cellStyle name="Финансовый 2 3 5 2" xfId="434"/>
    <cellStyle name="Финансовый 2 3 5 3" xfId="435"/>
    <cellStyle name="Финансовый 2 3 5 4" xfId="436"/>
    <cellStyle name="Финансовый 2 3 6" xfId="437"/>
    <cellStyle name="Финансовый 2 3 7" xfId="438"/>
    <cellStyle name="Финансовый 2 3 8" xfId="439"/>
    <cellStyle name="Финансовый 2 3 9" xfId="440"/>
    <cellStyle name="Финансовый 2 4" xfId="441"/>
    <cellStyle name="Финансовый 2 4 2" xfId="442"/>
    <cellStyle name="Финансовый 2 4 2 2" xfId="443"/>
    <cellStyle name="Финансовый 2 4 2 3" xfId="444"/>
    <cellStyle name="Финансовый 2 4 2 4" xfId="445"/>
    <cellStyle name="Финансовый 2 4 3" xfId="446"/>
    <cellStyle name="Финансовый 2 4 3 2" xfId="447"/>
    <cellStyle name="Финансовый 2 4 3 3" xfId="448"/>
    <cellStyle name="Финансовый 2 4 3 4" xfId="449"/>
    <cellStyle name="Финансовый 2 4 4" xfId="450"/>
    <cellStyle name="Финансовый 2 4 5" xfId="451"/>
    <cellStyle name="Финансовый 2 4 6" xfId="452"/>
    <cellStyle name="Финансовый 2 4 7" xfId="453"/>
    <cellStyle name="Финансовый 2 5" xfId="454"/>
    <cellStyle name="Финансовый 2 5 2" xfId="455"/>
    <cellStyle name="Финансовый 2 5 2 2" xfId="456"/>
    <cellStyle name="Финансовый 2 5 2 3" xfId="457"/>
    <cellStyle name="Финансовый 2 5 2 4" xfId="458"/>
    <cellStyle name="Финансовый 2 5 3" xfId="459"/>
    <cellStyle name="Финансовый 2 5 4" xfId="460"/>
    <cellStyle name="Финансовый 2 5 5" xfId="461"/>
    <cellStyle name="Финансовый 2 5 6" xfId="462"/>
    <cellStyle name="Финансовый 2 6" xfId="463"/>
    <cellStyle name="Финансовый 2 6 2" xfId="464"/>
    <cellStyle name="Финансовый 2 6 3" xfId="465"/>
    <cellStyle name="Финансовый 2 6 4" xfId="466"/>
    <cellStyle name="Финансовый 2 7" xfId="467"/>
    <cellStyle name="Финансовый 2 7 2" xfId="468"/>
    <cellStyle name="Финансовый 2 7 3" xfId="469"/>
    <cellStyle name="Финансовый 2 7 4" xfId="470"/>
    <cellStyle name="Финансовый 2 8" xfId="471"/>
    <cellStyle name="Финансовый 2 9" xfId="472"/>
    <cellStyle name="Финансовый 3" xfId="473"/>
    <cellStyle name="Финансовый 3 10" xfId="474"/>
    <cellStyle name="Финансовый 3 2" xfId="475"/>
    <cellStyle name="Финансовый 3 2 2" xfId="476"/>
    <cellStyle name="Финансовый 3 2 2 2" xfId="477"/>
    <cellStyle name="Финансовый 3 2 2 2 2" xfId="478"/>
    <cellStyle name="Финансовый 3 2 2 2 2 2" xfId="479"/>
    <cellStyle name="Финансовый 3 2 2 2 2 3" xfId="480"/>
    <cellStyle name="Финансовый 3 2 2 2 2 4" xfId="481"/>
    <cellStyle name="Финансовый 3 2 2 2 3" xfId="482"/>
    <cellStyle name="Финансовый 3 2 2 2 3 2" xfId="483"/>
    <cellStyle name="Финансовый 3 2 2 2 3 3" xfId="484"/>
    <cellStyle name="Финансовый 3 2 2 2 3 4" xfId="485"/>
    <cellStyle name="Финансовый 3 2 2 2 4" xfId="486"/>
    <cellStyle name="Финансовый 3 2 2 2 5" xfId="487"/>
    <cellStyle name="Финансовый 3 2 2 2 6" xfId="488"/>
    <cellStyle name="Финансовый 3 2 2 2 7" xfId="489"/>
    <cellStyle name="Финансовый 3 2 2 3" xfId="490"/>
    <cellStyle name="Финансовый 3 2 2 3 2" xfId="491"/>
    <cellStyle name="Финансовый 3 2 2 3 3" xfId="492"/>
    <cellStyle name="Финансовый 3 2 2 3 4" xfId="493"/>
    <cellStyle name="Финансовый 3 2 2 4" xfId="494"/>
    <cellStyle name="Финансовый 3 2 2 4 2" xfId="495"/>
    <cellStyle name="Финансовый 3 2 2 4 3" xfId="496"/>
    <cellStyle name="Финансовый 3 2 2 4 4" xfId="497"/>
    <cellStyle name="Финансовый 3 2 2 5" xfId="498"/>
    <cellStyle name="Финансовый 3 2 2 6" xfId="499"/>
    <cellStyle name="Финансовый 3 2 2 7" xfId="500"/>
    <cellStyle name="Финансовый 3 2 2 8" xfId="501"/>
    <cellStyle name="Финансовый 3 2 3" xfId="502"/>
    <cellStyle name="Финансовый 3 2 3 2" xfId="503"/>
    <cellStyle name="Финансовый 3 2 3 2 2" xfId="504"/>
    <cellStyle name="Финансовый 3 2 3 2 3" xfId="505"/>
    <cellStyle name="Финансовый 3 2 3 2 4" xfId="506"/>
    <cellStyle name="Финансовый 3 2 3 3" xfId="507"/>
    <cellStyle name="Финансовый 3 2 3 3 2" xfId="508"/>
    <cellStyle name="Финансовый 3 2 3 3 3" xfId="509"/>
    <cellStyle name="Финансовый 3 2 3 3 4" xfId="510"/>
    <cellStyle name="Финансовый 3 2 3 4" xfId="511"/>
    <cellStyle name="Финансовый 3 2 3 5" xfId="512"/>
    <cellStyle name="Финансовый 3 2 3 6" xfId="513"/>
    <cellStyle name="Финансовый 3 2 3 7" xfId="514"/>
    <cellStyle name="Финансовый 3 2 4" xfId="515"/>
    <cellStyle name="Финансовый 3 2 4 2" xfId="516"/>
    <cellStyle name="Финансовый 3 2 4 2 2" xfId="517"/>
    <cellStyle name="Финансовый 3 2 4 2 3" xfId="518"/>
    <cellStyle name="Финансовый 3 2 4 2 4" xfId="519"/>
    <cellStyle name="Финансовый 3 2 4 3" xfId="520"/>
    <cellStyle name="Финансовый 3 2 4 4" xfId="521"/>
    <cellStyle name="Финансовый 3 2 4 5" xfId="522"/>
    <cellStyle name="Финансовый 3 2 5" xfId="523"/>
    <cellStyle name="Финансовый 3 2 5 2" xfId="524"/>
    <cellStyle name="Финансовый 3 2 5 3" xfId="525"/>
    <cellStyle name="Финансовый 3 2 5 4" xfId="526"/>
    <cellStyle name="Финансовый 3 2 6" xfId="527"/>
    <cellStyle name="Финансовый 3 2 7" xfId="528"/>
    <cellStyle name="Финансовый 3 2 8" xfId="529"/>
    <cellStyle name="Финансовый 3 2 9" xfId="530"/>
    <cellStyle name="Финансовый 3 3" xfId="531"/>
    <cellStyle name="Финансовый 3 3 2" xfId="532"/>
    <cellStyle name="Финансовый 3 3 2 2" xfId="533"/>
    <cellStyle name="Финансовый 3 3 2 2 2" xfId="534"/>
    <cellStyle name="Финансовый 3 3 2 2 3" xfId="535"/>
    <cellStyle name="Финансовый 3 3 2 2 4" xfId="536"/>
    <cellStyle name="Финансовый 3 3 2 3" xfId="537"/>
    <cellStyle name="Финансовый 3 3 2 3 2" xfId="538"/>
    <cellStyle name="Финансовый 3 3 2 3 3" xfId="539"/>
    <cellStyle name="Финансовый 3 3 2 3 4" xfId="540"/>
    <cellStyle name="Финансовый 3 3 2 4" xfId="541"/>
    <cellStyle name="Финансовый 3 3 2 5" xfId="542"/>
    <cellStyle name="Финансовый 3 3 2 6" xfId="543"/>
    <cellStyle name="Финансовый 3 3 2 7" xfId="544"/>
    <cellStyle name="Финансовый 3 3 3" xfId="545"/>
    <cellStyle name="Финансовый 3 3 3 2" xfId="546"/>
    <cellStyle name="Финансовый 3 3 3 3" xfId="547"/>
    <cellStyle name="Финансовый 3 3 3 4" xfId="548"/>
    <cellStyle name="Финансовый 3 3 4" xfId="549"/>
    <cellStyle name="Финансовый 3 3 4 2" xfId="550"/>
    <cellStyle name="Финансовый 3 3 4 3" xfId="551"/>
    <cellStyle name="Финансовый 3 3 4 4" xfId="552"/>
    <cellStyle name="Финансовый 3 3 5" xfId="553"/>
    <cellStyle name="Финансовый 3 3 6" xfId="554"/>
    <cellStyle name="Финансовый 3 3 7" xfId="555"/>
    <cellStyle name="Финансовый 3 3 8" xfId="556"/>
    <cellStyle name="Финансовый 3 4" xfId="557"/>
    <cellStyle name="Финансовый 3 4 2" xfId="558"/>
    <cellStyle name="Финансовый 3 4 2 2" xfId="559"/>
    <cellStyle name="Финансовый 3 4 2 3" xfId="560"/>
    <cellStyle name="Финансовый 3 4 2 4" xfId="561"/>
    <cellStyle name="Финансовый 3 4 3" xfId="562"/>
    <cellStyle name="Финансовый 3 4 3 2" xfId="563"/>
    <cellStyle name="Финансовый 3 4 3 3" xfId="564"/>
    <cellStyle name="Финансовый 3 4 3 4" xfId="565"/>
    <cellStyle name="Финансовый 3 4 4" xfId="566"/>
    <cellStyle name="Финансовый 3 4 5" xfId="567"/>
    <cellStyle name="Финансовый 3 4 6" xfId="568"/>
    <cellStyle name="Финансовый 3 4 7" xfId="569"/>
    <cellStyle name="Финансовый 3 5" xfId="570"/>
    <cellStyle name="Финансовый 3 5 2" xfId="571"/>
    <cellStyle name="Финансовый 3 5 2 2" xfId="572"/>
    <cellStyle name="Финансовый 3 5 2 3" xfId="573"/>
    <cellStyle name="Финансовый 3 5 2 4" xfId="574"/>
    <cellStyle name="Финансовый 3 5 3" xfId="575"/>
    <cellStyle name="Финансовый 3 5 4" xfId="576"/>
    <cellStyle name="Финансовый 3 5 5" xfId="577"/>
    <cellStyle name="Финансовый 3 6" xfId="578"/>
    <cellStyle name="Финансовый 3 6 2" xfId="579"/>
    <cellStyle name="Финансовый 3 6 3" xfId="580"/>
    <cellStyle name="Финансовый 3 6 4" xfId="581"/>
    <cellStyle name="Финансовый 3 7" xfId="582"/>
    <cellStyle name="Финансовый 3 8" xfId="583"/>
    <cellStyle name="Финансовый 3 9" xfId="584"/>
    <cellStyle name="Финансовый 4" xfId="585"/>
    <cellStyle name="Финансовый 4 2" xfId="586"/>
    <cellStyle name="Финансовый 5" xfId="587"/>
    <cellStyle name="Финансовый 5 2" xfId="588"/>
    <cellStyle name="Финансовый 5 2 2" xfId="589"/>
    <cellStyle name="Финансовый 5 2 2 2" xfId="590"/>
    <cellStyle name="Финансовый 5 2 2 2 2" xfId="591"/>
    <cellStyle name="Финансовый 5 2 2 2 3" xfId="592"/>
    <cellStyle name="Финансовый 5 2 2 2 4" xfId="593"/>
    <cellStyle name="Финансовый 5 2 2 3" xfId="594"/>
    <cellStyle name="Финансовый 5 2 2 3 2" xfId="595"/>
    <cellStyle name="Финансовый 5 2 2 3 3" xfId="596"/>
    <cellStyle name="Финансовый 5 2 2 3 4" xfId="597"/>
    <cellStyle name="Финансовый 5 2 2 4" xfId="598"/>
    <cellStyle name="Финансовый 5 2 2 5" xfId="599"/>
    <cellStyle name="Финансовый 5 2 2 6" xfId="600"/>
    <cellStyle name="Финансовый 5 2 2 7" xfId="601"/>
    <cellStyle name="Финансовый 5 2 3" xfId="602"/>
    <cellStyle name="Финансовый 5 2 3 2" xfId="603"/>
    <cellStyle name="Финансовый 5 2 3 3" xfId="604"/>
    <cellStyle name="Финансовый 5 2 3 4" xfId="605"/>
    <cellStyle name="Финансовый 5 2 4" xfId="606"/>
    <cellStyle name="Финансовый 5 2 4 2" xfId="607"/>
    <cellStyle name="Финансовый 5 2 4 3" xfId="608"/>
    <cellStyle name="Финансовый 5 2 4 4" xfId="609"/>
    <cellStyle name="Финансовый 5 2 5" xfId="610"/>
    <cellStyle name="Финансовый 5 2 6" xfId="611"/>
    <cellStyle name="Финансовый 5 2 7" xfId="612"/>
    <cellStyle name="Финансовый 5 2 8" xfId="613"/>
    <cellStyle name="Финансовый 5 3" xfId="614"/>
    <cellStyle name="Финансовый 5 3 2" xfId="615"/>
    <cellStyle name="Финансовый 5 3 2 2" xfId="616"/>
    <cellStyle name="Финансовый 5 3 2 3" xfId="617"/>
    <cellStyle name="Финансовый 5 3 2 4" xfId="618"/>
    <cellStyle name="Финансовый 5 3 3" xfId="619"/>
    <cellStyle name="Финансовый 5 3 3 2" xfId="620"/>
    <cellStyle name="Финансовый 5 3 3 3" xfId="621"/>
    <cellStyle name="Финансовый 5 3 3 4" xfId="622"/>
    <cellStyle name="Финансовый 5 3 4" xfId="623"/>
    <cellStyle name="Финансовый 5 3 5" xfId="624"/>
    <cellStyle name="Финансовый 5 3 6" xfId="625"/>
    <cellStyle name="Финансовый 5 3 7" xfId="626"/>
    <cellStyle name="Финансовый 5 4" xfId="627"/>
    <cellStyle name="Финансовый 5 4 2" xfId="628"/>
    <cellStyle name="Финансовый 5 4 3" xfId="629"/>
    <cellStyle name="Финансовый 5 4 4" xfId="630"/>
    <cellStyle name="Финансовый 5 5" xfId="631"/>
    <cellStyle name="Финансовый 5 5 2" xfId="632"/>
    <cellStyle name="Финансовый 5 5 3" xfId="633"/>
    <cellStyle name="Финансовый 5 5 4" xfId="634"/>
    <cellStyle name="Финансовый 5 6" xfId="635"/>
    <cellStyle name="Финансовый 5 7" xfId="636"/>
    <cellStyle name="Финансовый 5 8" xfId="637"/>
    <cellStyle name="Финансовый 5 9" xfId="638"/>
    <cellStyle name="Финансовый 6" xfId="639"/>
    <cellStyle name="Финансовый 6 10" xfId="640"/>
    <cellStyle name="Финансовый 6 2" xfId="641"/>
    <cellStyle name="Финансовый 6 2 2" xfId="642"/>
    <cellStyle name="Финансовый 6 2 2 2" xfId="643"/>
    <cellStyle name="Финансовый 6 2 2 2 2" xfId="644"/>
    <cellStyle name="Финансовый 6 2 2 2 3" xfId="645"/>
    <cellStyle name="Финансовый 6 2 2 2 4" xfId="646"/>
    <cellStyle name="Финансовый 6 2 2 3" xfId="647"/>
    <cellStyle name="Финансовый 6 2 2 3 2" xfId="648"/>
    <cellStyle name="Финансовый 6 2 2 3 3" xfId="649"/>
    <cellStyle name="Финансовый 6 2 2 3 4" xfId="650"/>
    <cellStyle name="Финансовый 6 2 2 4" xfId="651"/>
    <cellStyle name="Финансовый 6 2 2 5" xfId="652"/>
    <cellStyle name="Финансовый 6 2 2 6" xfId="653"/>
    <cellStyle name="Финансовый 6 2 2 7" xfId="654"/>
    <cellStyle name="Финансовый 6 2 3" xfId="655"/>
    <cellStyle name="Финансовый 6 2 3 2" xfId="656"/>
    <cellStyle name="Финансовый 6 2 3 3" xfId="657"/>
    <cellStyle name="Финансовый 6 2 3 4" xfId="658"/>
    <cellStyle name="Финансовый 6 2 4" xfId="659"/>
    <cellStyle name="Финансовый 6 2 4 2" xfId="660"/>
    <cellStyle name="Финансовый 6 2 4 3" xfId="661"/>
    <cellStyle name="Финансовый 6 2 4 4" xfId="662"/>
    <cellStyle name="Финансовый 6 2 5" xfId="663"/>
    <cellStyle name="Финансовый 6 2 6" xfId="664"/>
    <cellStyle name="Финансовый 6 2 7" xfId="665"/>
    <cellStyle name="Финансовый 6 2 8" xfId="666"/>
    <cellStyle name="Финансовый 6 3" xfId="667"/>
    <cellStyle name="Финансовый 6 3 2" xfId="668"/>
    <cellStyle name="Финансовый 6 3 2 2" xfId="669"/>
    <cellStyle name="Финансовый 6 3 2 3" xfId="670"/>
    <cellStyle name="Финансовый 6 3 2 4" xfId="671"/>
    <cellStyle name="Финансовый 6 3 3" xfId="672"/>
    <cellStyle name="Финансовый 6 3 3 2" xfId="673"/>
    <cellStyle name="Финансовый 6 3 3 3" xfId="674"/>
    <cellStyle name="Финансовый 6 3 3 4" xfId="675"/>
    <cellStyle name="Финансовый 6 3 4" xfId="676"/>
    <cellStyle name="Финансовый 6 3 5" xfId="677"/>
    <cellStyle name="Финансовый 6 3 6" xfId="678"/>
    <cellStyle name="Финансовый 6 3 7" xfId="679"/>
    <cellStyle name="Финансовый 6 4" xfId="680"/>
    <cellStyle name="Финансовый 6 4 2" xfId="681"/>
    <cellStyle name="Финансовый 6 4 3" xfId="682"/>
    <cellStyle name="Финансовый 6 4 4" xfId="683"/>
    <cellStyle name="Финансовый 6 5" xfId="684"/>
    <cellStyle name="Финансовый 6 5 2" xfId="685"/>
    <cellStyle name="Финансовый 6 5 3" xfId="686"/>
    <cellStyle name="Финансовый 6 5 4" xfId="687"/>
    <cellStyle name="Финансовый 6 6" xfId="688"/>
    <cellStyle name="Финансовый 6 7" xfId="689"/>
    <cellStyle name="Финансовый 6 8" xfId="690"/>
    <cellStyle name="Финансовый 6 9" xfId="691"/>
    <cellStyle name="Финансовый 7" xfId="692"/>
    <cellStyle name="Финансовый 7 2" xfId="693"/>
    <cellStyle name="Финансовый 7 2 2" xfId="694"/>
    <cellStyle name="Финансовый 7 2 2 2" xfId="695"/>
    <cellStyle name="Финансовый 7 2 2 3" xfId="696"/>
    <cellStyle name="Финансовый 7 2 2 4" xfId="697"/>
    <cellStyle name="Финансовый 7 2 3" xfId="698"/>
    <cellStyle name="Финансовый 7 2 3 2" xfId="699"/>
    <cellStyle name="Финансовый 7 2 3 3" xfId="700"/>
    <cellStyle name="Финансовый 7 2 3 4" xfId="701"/>
    <cellStyle name="Финансовый 7 2 4" xfId="702"/>
    <cellStyle name="Финансовый 7 2 5" xfId="703"/>
    <cellStyle name="Финансовый 7 2 6" xfId="704"/>
    <cellStyle name="Финансовый 7 2 7" xfId="705"/>
    <cellStyle name="Финансовый 7 3" xfId="706"/>
    <cellStyle name="Финансовый 7 3 2" xfId="707"/>
    <cellStyle name="Финансовый 7 3 3" xfId="708"/>
    <cellStyle name="Финансовый 7 3 4" xfId="709"/>
    <cellStyle name="Финансовый 7 4" xfId="710"/>
    <cellStyle name="Финансовый 7 4 2" xfId="711"/>
    <cellStyle name="Финансовый 7 4 3" xfId="712"/>
    <cellStyle name="Финансовый 7 4 4" xfId="713"/>
    <cellStyle name="Финансовый 7 5" xfId="714"/>
    <cellStyle name="Финансовый 7 6" xfId="715"/>
    <cellStyle name="Финансовый 7 7" xfId="716"/>
    <cellStyle name="Финансовый 7 8" xfId="717"/>
    <cellStyle name="Финансовый 8" xfId="718"/>
    <cellStyle name="Финансовый 8 2" xfId="719"/>
    <cellStyle name="Финансовый 8 2 2" xfId="720"/>
    <cellStyle name="Финансовый 8 2 3" xfId="721"/>
    <cellStyle name="Финансовый 8 2 4" xfId="722"/>
    <cellStyle name="Финансовый 8 3" xfId="723"/>
    <cellStyle name="Финансовый 8 3 2" xfId="724"/>
    <cellStyle name="Финансовый 8 3 3" xfId="725"/>
    <cellStyle name="Финансовый 8 3 4" xfId="726"/>
    <cellStyle name="Финансовый 8 4" xfId="727"/>
    <cellStyle name="Финансовый 8 5" xfId="728"/>
    <cellStyle name="Финансовый 8 6" xfId="729"/>
    <cellStyle name="Финансовый 8 7" xfId="730"/>
    <cellStyle name="Финансовый 9" xfId="7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view="pageBreakPreview" topLeftCell="A38" zoomScale="85" zoomScaleSheetLayoutView="85" workbookViewId="0">
      <selection activeCell="G52" sqref="G52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3.42578125" style="3" customWidth="1"/>
    <col min="8" max="8" width="10.85546875" style="3" customWidth="1"/>
    <col min="9" max="16384" width="9.140625" style="3"/>
  </cols>
  <sheetData>
    <row r="1" spans="1:9" ht="21" customHeight="1">
      <c r="A1" s="94" t="s">
        <v>74</v>
      </c>
      <c r="B1" s="95"/>
      <c r="C1" s="95"/>
      <c r="D1" s="95"/>
      <c r="E1" s="95"/>
      <c r="F1" s="95"/>
      <c r="G1" s="95"/>
      <c r="H1" s="1"/>
      <c r="I1" s="1"/>
    </row>
    <row r="2" spans="1:9">
      <c r="A2" s="96"/>
    </row>
    <row r="3" spans="1:9" ht="39.75" customHeight="1">
      <c r="A3" s="97" t="s">
        <v>75</v>
      </c>
      <c r="B3" s="5"/>
      <c r="C3" s="5"/>
      <c r="D3" s="5"/>
      <c r="E3" s="5"/>
      <c r="F3" s="5"/>
      <c r="G3" s="5"/>
      <c r="H3" s="5"/>
      <c r="I3" s="5"/>
    </row>
    <row r="4" spans="1:9">
      <c r="A4" s="5" t="s">
        <v>76</v>
      </c>
      <c r="B4" s="5"/>
      <c r="C4" s="5"/>
      <c r="D4" s="5"/>
      <c r="E4" s="5"/>
      <c r="F4" s="5"/>
      <c r="G4" s="5"/>
      <c r="H4" s="5"/>
      <c r="I4" s="5"/>
    </row>
    <row r="5" spans="1:9" ht="31.5" customHeight="1">
      <c r="A5" s="98" t="s">
        <v>77</v>
      </c>
      <c r="B5" s="98"/>
      <c r="C5" s="98"/>
      <c r="D5" s="98"/>
      <c r="E5" s="98"/>
      <c r="F5" s="98"/>
      <c r="G5" s="98"/>
      <c r="H5" s="98"/>
      <c r="I5" s="98"/>
    </row>
    <row r="6" spans="1:9" ht="39.75" customHeight="1">
      <c r="A6" s="9" t="s">
        <v>78</v>
      </c>
      <c r="B6" s="9"/>
      <c r="C6" s="9"/>
      <c r="D6" s="9"/>
      <c r="E6" s="9"/>
      <c r="F6" s="9"/>
      <c r="G6" s="9"/>
      <c r="H6" s="10"/>
      <c r="I6" s="10"/>
    </row>
    <row r="7" spans="1:9" ht="24.75" customHeight="1">
      <c r="A7" s="11" t="s">
        <v>79</v>
      </c>
    </row>
    <row r="8" spans="1:9">
      <c r="A8" s="12" t="s">
        <v>80</v>
      </c>
    </row>
    <row r="9" spans="1:9">
      <c r="A9" s="13" t="s">
        <v>81</v>
      </c>
    </row>
    <row r="10" spans="1:9" ht="35.25" customHeight="1">
      <c r="A10" s="14" t="s">
        <v>82</v>
      </c>
      <c r="B10" s="14"/>
      <c r="C10" s="14"/>
      <c r="D10" s="14"/>
      <c r="E10" s="14"/>
      <c r="F10" s="14"/>
      <c r="G10" s="14"/>
    </row>
    <row r="11" spans="1:9">
      <c r="A11" s="13" t="s">
        <v>83</v>
      </c>
    </row>
    <row r="12" spans="1:9">
      <c r="A12" s="12" t="s">
        <v>84</v>
      </c>
    </row>
    <row r="13" spans="1:9">
      <c r="A13" s="13" t="s">
        <v>85</v>
      </c>
    </row>
    <row r="14" spans="1:9">
      <c r="A14" s="12" t="s">
        <v>86</v>
      </c>
    </row>
    <row r="15" spans="1:9">
      <c r="A15" s="15" t="s">
        <v>87</v>
      </c>
    </row>
    <row r="16" spans="1:9" ht="41.25" customHeight="1">
      <c r="A16" s="16" t="s">
        <v>88</v>
      </c>
      <c r="B16" s="16"/>
      <c r="C16" s="16"/>
      <c r="D16" s="16"/>
      <c r="E16" s="16"/>
      <c r="F16" s="16"/>
      <c r="G16" s="16"/>
      <c r="H16" s="17"/>
      <c r="I16" s="17"/>
    </row>
    <row r="17" spans="1:9" ht="86.25" customHeight="1">
      <c r="A17" s="18" t="s">
        <v>89</v>
      </c>
      <c r="B17" s="18"/>
      <c r="C17" s="18"/>
      <c r="D17" s="18"/>
      <c r="E17" s="18"/>
      <c r="F17" s="18"/>
      <c r="G17" s="18"/>
      <c r="H17" s="19"/>
      <c r="I17" s="19"/>
    </row>
    <row r="18" spans="1:9" ht="151.5" customHeight="1">
      <c r="A18" s="20" t="s">
        <v>90</v>
      </c>
      <c r="B18" s="20" t="s">
        <v>91</v>
      </c>
      <c r="C18" s="20" t="s">
        <v>92</v>
      </c>
      <c r="D18" s="20" t="s">
        <v>93</v>
      </c>
      <c r="E18" s="20" t="s">
        <v>94</v>
      </c>
      <c r="F18" s="20" t="s">
        <v>95</v>
      </c>
      <c r="G18" s="20" t="s">
        <v>96</v>
      </c>
      <c r="H18" s="21"/>
      <c r="I18" s="21"/>
    </row>
    <row r="19" spans="1:9">
      <c r="A19" s="20">
        <v>1</v>
      </c>
      <c r="B19" s="20">
        <v>2</v>
      </c>
      <c r="C19" s="99">
        <v>3</v>
      </c>
      <c r="D19" s="20">
        <v>4</v>
      </c>
      <c r="E19" s="20">
        <v>5</v>
      </c>
      <c r="F19" s="20">
        <v>6</v>
      </c>
      <c r="G19" s="20">
        <v>7</v>
      </c>
      <c r="H19" s="21"/>
      <c r="I19" s="21"/>
    </row>
    <row r="20" spans="1:9" ht="94.5" customHeight="1">
      <c r="A20" s="22" t="s">
        <v>97</v>
      </c>
      <c r="B20" s="100" t="s">
        <v>98</v>
      </c>
      <c r="C20" s="59">
        <v>779053.5</v>
      </c>
      <c r="D20" s="59">
        <v>778991.2</v>
      </c>
      <c r="E20" s="59">
        <f>D20-C20</f>
        <v>-62.300000000046566</v>
      </c>
      <c r="F20" s="59">
        <f>D20/C20*100</f>
        <v>99.992003116602376</v>
      </c>
      <c r="G20" s="101"/>
      <c r="H20" s="25"/>
      <c r="I20" s="25"/>
    </row>
    <row r="21" spans="1:9" ht="51.75" customHeight="1">
      <c r="A21" s="26" t="s">
        <v>99</v>
      </c>
      <c r="B21" s="102" t="s">
        <v>98</v>
      </c>
      <c r="C21" s="103">
        <f>C20</f>
        <v>779053.5</v>
      </c>
      <c r="D21" s="103">
        <f t="shared" ref="D21:F21" si="0">D20</f>
        <v>778991.2</v>
      </c>
      <c r="E21" s="103">
        <f t="shared" si="0"/>
        <v>-62.300000000046566</v>
      </c>
      <c r="F21" s="103">
        <f t="shared" si="0"/>
        <v>99.992003116602376</v>
      </c>
      <c r="G21" s="101" t="s">
        <v>100</v>
      </c>
      <c r="H21" s="29"/>
      <c r="I21" s="29"/>
    </row>
    <row r="22" spans="1:9" ht="47.25">
      <c r="A22" s="30" t="s">
        <v>101</v>
      </c>
      <c r="B22" s="31"/>
      <c r="C22" s="104"/>
      <c r="D22" s="105"/>
      <c r="E22" s="105"/>
      <c r="F22" s="105"/>
      <c r="G22" s="105"/>
      <c r="H22" s="25"/>
      <c r="I22" s="25"/>
    </row>
    <row r="23" spans="1:9" ht="83.25" customHeight="1">
      <c r="A23" s="32" t="s">
        <v>102</v>
      </c>
      <c r="B23" s="33" t="s">
        <v>29</v>
      </c>
      <c r="C23" s="33">
        <v>100</v>
      </c>
      <c r="D23" s="33">
        <v>100</v>
      </c>
      <c r="E23" s="33">
        <v>0</v>
      </c>
      <c r="F23" s="33">
        <v>100</v>
      </c>
      <c r="G23" s="106"/>
      <c r="H23" s="35"/>
      <c r="I23" s="35"/>
    </row>
    <row r="24" spans="1:9" ht="47.25">
      <c r="A24" s="107" t="s">
        <v>103</v>
      </c>
      <c r="B24" s="33" t="s">
        <v>29</v>
      </c>
      <c r="C24" s="37">
        <v>30.8</v>
      </c>
      <c r="D24" s="33">
        <v>30.8</v>
      </c>
      <c r="E24" s="33">
        <f>D24-C24</f>
        <v>0</v>
      </c>
      <c r="F24" s="108">
        <f>D24/C24*100</f>
        <v>100</v>
      </c>
      <c r="G24" s="106"/>
      <c r="H24" s="35"/>
      <c r="I24" s="35"/>
    </row>
    <row r="25" spans="1:9" ht="78.75">
      <c r="A25" s="107" t="s">
        <v>104</v>
      </c>
      <c r="B25" s="33" t="s">
        <v>29</v>
      </c>
      <c r="C25" s="37">
        <v>78</v>
      </c>
      <c r="D25" s="33">
        <v>78</v>
      </c>
      <c r="E25" s="33">
        <f>D25-C25</f>
        <v>0</v>
      </c>
      <c r="F25" s="108">
        <f>D25/C25*100</f>
        <v>100</v>
      </c>
      <c r="G25" s="106"/>
      <c r="H25" s="35"/>
      <c r="I25" s="35"/>
    </row>
    <row r="26" spans="1:9" ht="31.5">
      <c r="A26" s="107" t="s">
        <v>105</v>
      </c>
      <c r="B26" s="33" t="s">
        <v>29</v>
      </c>
      <c r="C26" s="37">
        <v>22</v>
      </c>
      <c r="D26" s="33">
        <v>22</v>
      </c>
      <c r="E26" s="33">
        <f>D26-C26</f>
        <v>0</v>
      </c>
      <c r="F26" s="108">
        <f>D26/C26*100</f>
        <v>100</v>
      </c>
      <c r="G26" s="106"/>
      <c r="H26" s="35"/>
      <c r="I26" s="35"/>
    </row>
    <row r="27" spans="1:9" ht="35.25" customHeight="1">
      <c r="A27" s="109" t="s">
        <v>106</v>
      </c>
      <c r="B27" s="109"/>
      <c r="C27" s="109"/>
      <c r="D27" s="109"/>
      <c r="E27" s="109"/>
      <c r="F27" s="109"/>
      <c r="G27" s="109"/>
      <c r="H27" s="35"/>
      <c r="I27" s="35"/>
    </row>
    <row r="28" spans="1:9">
      <c r="A28" s="11" t="s">
        <v>107</v>
      </c>
      <c r="B28" s="47"/>
      <c r="C28" s="47"/>
      <c r="D28" s="47"/>
      <c r="E28" s="47"/>
      <c r="F28" s="47"/>
      <c r="G28" s="47"/>
      <c r="H28" s="35"/>
      <c r="I28" s="35"/>
    </row>
    <row r="29" spans="1:9" ht="36" customHeight="1">
      <c r="A29" s="45" t="s">
        <v>108</v>
      </c>
      <c r="B29" s="45"/>
      <c r="C29" s="45"/>
      <c r="D29" s="45"/>
      <c r="E29" s="45"/>
      <c r="F29" s="45"/>
      <c r="G29" s="45"/>
      <c r="H29" s="35"/>
      <c r="I29" s="35"/>
    </row>
    <row r="30" spans="1:9">
      <c r="A30" s="46" t="s">
        <v>109</v>
      </c>
      <c r="B30" s="47"/>
      <c r="C30" s="47"/>
      <c r="D30" s="47"/>
      <c r="E30" s="47"/>
      <c r="F30" s="47"/>
      <c r="G30" s="47"/>
      <c r="H30" s="35"/>
      <c r="I30" s="35"/>
    </row>
    <row r="31" spans="1:9" ht="38.25" customHeight="1">
      <c r="A31" s="48" t="s">
        <v>110</v>
      </c>
      <c r="B31" s="48"/>
      <c r="C31" s="48"/>
      <c r="D31" s="48"/>
      <c r="E31" s="48"/>
      <c r="F31" s="48"/>
      <c r="G31" s="48"/>
      <c r="H31" s="35"/>
      <c r="I31" s="35"/>
    </row>
    <row r="32" spans="1:9" ht="126">
      <c r="A32" s="20" t="s">
        <v>111</v>
      </c>
      <c r="B32" s="20" t="s">
        <v>91</v>
      </c>
      <c r="C32" s="20" t="s">
        <v>92</v>
      </c>
      <c r="D32" s="20" t="s">
        <v>93</v>
      </c>
      <c r="E32" s="20" t="s">
        <v>94</v>
      </c>
      <c r="F32" s="20" t="s">
        <v>95</v>
      </c>
      <c r="G32" s="20" t="s">
        <v>112</v>
      </c>
      <c r="H32" s="35"/>
      <c r="I32" s="35"/>
    </row>
    <row r="33" spans="1:9">
      <c r="A33" s="49">
        <v>1</v>
      </c>
      <c r="B33" s="49">
        <v>2</v>
      </c>
      <c r="C33" s="49">
        <v>3</v>
      </c>
      <c r="D33" s="49">
        <v>4</v>
      </c>
      <c r="E33" s="49">
        <v>5</v>
      </c>
      <c r="F33" s="49">
        <v>6</v>
      </c>
      <c r="G33" s="49">
        <v>7</v>
      </c>
      <c r="H33" s="35"/>
      <c r="I33" s="35"/>
    </row>
    <row r="34" spans="1:9">
      <c r="A34" s="49"/>
      <c r="B34" s="49"/>
      <c r="C34" s="49"/>
      <c r="D34" s="49"/>
      <c r="E34" s="49"/>
      <c r="F34" s="49"/>
      <c r="G34" s="49"/>
      <c r="H34" s="35"/>
      <c r="I34" s="35"/>
    </row>
    <row r="35" spans="1:9" ht="47.25">
      <c r="A35" s="110" t="s">
        <v>113</v>
      </c>
      <c r="B35" s="111" t="s">
        <v>114</v>
      </c>
      <c r="C35" s="52">
        <v>10</v>
      </c>
      <c r="D35" s="51">
        <v>10</v>
      </c>
      <c r="E35" s="53">
        <f>D35-C35</f>
        <v>0</v>
      </c>
      <c r="F35" s="54">
        <f>D35/C35*100</f>
        <v>100</v>
      </c>
      <c r="G35" s="49"/>
      <c r="H35" s="35"/>
      <c r="I35" s="35"/>
    </row>
    <row r="36" spans="1:9" ht="47.25">
      <c r="A36" s="75" t="s">
        <v>115</v>
      </c>
      <c r="B36" s="111" t="s">
        <v>114</v>
      </c>
      <c r="C36" s="52">
        <v>1</v>
      </c>
      <c r="D36" s="51">
        <v>1</v>
      </c>
      <c r="E36" s="53">
        <f>D36-C36</f>
        <v>0</v>
      </c>
      <c r="F36" s="54">
        <f>D36/C36*100</f>
        <v>100</v>
      </c>
      <c r="G36" s="112"/>
      <c r="H36" s="35"/>
      <c r="I36" s="35"/>
    </row>
    <row r="37" spans="1:9" ht="110.25">
      <c r="A37" s="75" t="s">
        <v>116</v>
      </c>
      <c r="B37" s="113" t="s">
        <v>46</v>
      </c>
      <c r="C37" s="52">
        <v>71</v>
      </c>
      <c r="D37" s="51">
        <v>71</v>
      </c>
      <c r="E37" s="53">
        <f>D37-C37</f>
        <v>0</v>
      </c>
      <c r="F37" s="54">
        <f>D37/C37*100</f>
        <v>100</v>
      </c>
      <c r="G37" s="114"/>
      <c r="H37" s="35"/>
      <c r="I37" s="35"/>
    </row>
    <row r="38" spans="1:9" ht="110.25">
      <c r="A38" s="75" t="s">
        <v>117</v>
      </c>
      <c r="B38" s="113" t="s">
        <v>114</v>
      </c>
      <c r="C38" s="52">
        <v>46</v>
      </c>
      <c r="D38" s="51">
        <v>46</v>
      </c>
      <c r="E38" s="53">
        <f>D38-C38</f>
        <v>0</v>
      </c>
      <c r="F38" s="54">
        <f>D38/C38*100</f>
        <v>100</v>
      </c>
      <c r="G38" s="114"/>
      <c r="H38" s="35"/>
      <c r="I38" s="35"/>
    </row>
    <row r="39" spans="1:9" ht="141.75" customHeight="1">
      <c r="A39" s="20" t="s">
        <v>118</v>
      </c>
      <c r="B39" s="115" t="s">
        <v>91</v>
      </c>
      <c r="C39" s="115" t="s">
        <v>92</v>
      </c>
      <c r="D39" s="115" t="s">
        <v>93</v>
      </c>
      <c r="E39" s="116" t="s">
        <v>119</v>
      </c>
      <c r="F39" s="115" t="s">
        <v>95</v>
      </c>
      <c r="G39" s="115" t="s">
        <v>96</v>
      </c>
      <c r="H39" s="35"/>
      <c r="I39" s="35"/>
    </row>
    <row r="40" spans="1:9" ht="78.75">
      <c r="A40" s="56" t="s">
        <v>120</v>
      </c>
      <c r="B40" s="115" t="s">
        <v>98</v>
      </c>
      <c r="C40" s="58">
        <v>4059</v>
      </c>
      <c r="D40" s="58">
        <v>4059</v>
      </c>
      <c r="E40" s="59">
        <f>D40-C40</f>
        <v>0</v>
      </c>
      <c r="F40" s="60">
        <f>D40/C40*100</f>
        <v>100</v>
      </c>
      <c r="G40" s="20"/>
      <c r="H40" s="35"/>
      <c r="I40" s="35"/>
    </row>
    <row r="41" spans="1:9" ht="94.5">
      <c r="A41" s="117" t="s">
        <v>121</v>
      </c>
      <c r="B41" s="118" t="s">
        <v>98</v>
      </c>
      <c r="C41" s="62">
        <v>28</v>
      </c>
      <c r="D41" s="59">
        <v>28</v>
      </c>
      <c r="E41" s="59">
        <f>D41-C41</f>
        <v>0</v>
      </c>
      <c r="F41" s="60">
        <f>D41/C41*100</f>
        <v>100</v>
      </c>
      <c r="G41" s="24"/>
      <c r="H41" s="35"/>
      <c r="I41" s="35"/>
    </row>
    <row r="42" spans="1:9" ht="94.5">
      <c r="A42" s="117" t="s">
        <v>122</v>
      </c>
      <c r="B42" s="118" t="s">
        <v>98</v>
      </c>
      <c r="C42" s="65">
        <v>15432</v>
      </c>
      <c r="D42" s="59">
        <v>15416</v>
      </c>
      <c r="E42" s="59">
        <f>D42-C42</f>
        <v>-16</v>
      </c>
      <c r="F42" s="24">
        <f>D42/C42*100</f>
        <v>99.896319336443753</v>
      </c>
      <c r="G42" s="24"/>
      <c r="H42" s="35"/>
      <c r="I42" s="35"/>
    </row>
    <row r="43" spans="1:9" ht="157.5">
      <c r="A43" s="117" t="s">
        <v>123</v>
      </c>
      <c r="B43" s="118" t="s">
        <v>98</v>
      </c>
      <c r="C43" s="65">
        <v>5162</v>
      </c>
      <c r="D43" s="59">
        <v>5162</v>
      </c>
      <c r="E43" s="59">
        <f>D43-C43</f>
        <v>0</v>
      </c>
      <c r="F43" s="24">
        <f>D43/C43*100</f>
        <v>100</v>
      </c>
      <c r="G43" s="24"/>
      <c r="H43" s="35"/>
      <c r="I43" s="35"/>
    </row>
    <row r="44" spans="1:9" ht="47.25">
      <c r="A44" s="30" t="s">
        <v>124</v>
      </c>
      <c r="B44" s="30" t="s">
        <v>98</v>
      </c>
      <c r="C44" s="23">
        <f>C43+C42+C41+C40</f>
        <v>24681</v>
      </c>
      <c r="D44" s="23">
        <f t="shared" ref="D44:E44" si="1">D43+D42+D41+D40</f>
        <v>24665</v>
      </c>
      <c r="E44" s="23">
        <f t="shared" si="1"/>
        <v>-16</v>
      </c>
      <c r="F44" s="54">
        <f>D44/C44*100</f>
        <v>99.935172804991694</v>
      </c>
      <c r="G44" s="31"/>
      <c r="H44" s="35"/>
      <c r="I44" s="35"/>
    </row>
    <row r="45" spans="1:9" ht="30.75" customHeight="1">
      <c r="A45" s="109" t="s">
        <v>125</v>
      </c>
      <c r="B45" s="109"/>
      <c r="C45" s="109"/>
      <c r="D45" s="109"/>
      <c r="E45" s="109"/>
      <c r="F45" s="109"/>
      <c r="G45" s="109"/>
      <c r="H45" s="72"/>
      <c r="I45" s="72"/>
    </row>
    <row r="46" spans="1:9">
      <c r="A46" s="73" t="s">
        <v>126</v>
      </c>
      <c r="B46" s="47"/>
      <c r="C46" s="47"/>
      <c r="D46" s="47"/>
      <c r="E46" s="47"/>
      <c r="F46" s="47"/>
      <c r="G46" s="47"/>
    </row>
    <row r="47" spans="1:9" ht="39" customHeight="1">
      <c r="A47" s="45" t="s">
        <v>108</v>
      </c>
      <c r="B47" s="45"/>
      <c r="C47" s="45"/>
      <c r="D47" s="45"/>
      <c r="E47" s="45"/>
      <c r="F47" s="45"/>
      <c r="G47" s="45"/>
    </row>
    <row r="48" spans="1:9" ht="27.75" customHeight="1">
      <c r="A48" s="46" t="s">
        <v>109</v>
      </c>
      <c r="B48" s="47"/>
      <c r="C48" s="47"/>
      <c r="D48" s="47"/>
      <c r="E48" s="47"/>
      <c r="F48" s="47"/>
      <c r="G48" s="47"/>
    </row>
    <row r="49" spans="1:9" ht="45" customHeight="1">
      <c r="A49" s="48" t="s">
        <v>127</v>
      </c>
      <c r="B49" s="48"/>
      <c r="C49" s="48"/>
      <c r="D49" s="48"/>
      <c r="E49" s="48"/>
      <c r="F49" s="48"/>
      <c r="G49" s="48"/>
      <c r="H49" s="74"/>
      <c r="I49" s="74"/>
    </row>
    <row r="50" spans="1:9" ht="144.75" customHeight="1">
      <c r="A50" s="20" t="s">
        <v>111</v>
      </c>
      <c r="B50" s="20" t="s">
        <v>91</v>
      </c>
      <c r="C50" s="20" t="s">
        <v>92</v>
      </c>
      <c r="D50" s="20" t="s">
        <v>93</v>
      </c>
      <c r="E50" s="20" t="s">
        <v>94</v>
      </c>
      <c r="F50" s="20" t="s">
        <v>95</v>
      </c>
      <c r="G50" s="20" t="s">
        <v>112</v>
      </c>
    </row>
    <row r="51" spans="1:9">
      <c r="A51" s="49">
        <v>1</v>
      </c>
      <c r="B51" s="49">
        <v>2</v>
      </c>
      <c r="C51" s="49">
        <v>3</v>
      </c>
      <c r="D51" s="49">
        <v>4</v>
      </c>
      <c r="E51" s="49">
        <v>5</v>
      </c>
      <c r="F51" s="49">
        <v>6</v>
      </c>
      <c r="G51" s="49">
        <v>7</v>
      </c>
    </row>
    <row r="52" spans="1:9" ht="204.75">
      <c r="A52" s="75" t="s">
        <v>128</v>
      </c>
      <c r="B52" s="76" t="s">
        <v>114</v>
      </c>
      <c r="C52" s="77">
        <v>1030</v>
      </c>
      <c r="D52" s="77">
        <v>1190</v>
      </c>
      <c r="E52" s="31">
        <f>D52-C52</f>
        <v>160</v>
      </c>
      <c r="F52" s="78">
        <f>D52/C52*100</f>
        <v>115.53398058252426</v>
      </c>
      <c r="G52" s="112" t="s">
        <v>129</v>
      </c>
    </row>
    <row r="53" spans="1:9" ht="99.75" customHeight="1">
      <c r="A53" s="20" t="s">
        <v>118</v>
      </c>
      <c r="B53" s="115" t="s">
        <v>91</v>
      </c>
      <c r="C53" s="115" t="s">
        <v>92</v>
      </c>
      <c r="D53" s="115" t="s">
        <v>93</v>
      </c>
      <c r="E53" s="116" t="s">
        <v>119</v>
      </c>
      <c r="F53" s="115" t="s">
        <v>95</v>
      </c>
      <c r="G53" s="115" t="s">
        <v>96</v>
      </c>
    </row>
    <row r="54" spans="1:9" ht="67.5" customHeight="1">
      <c r="A54" s="22" t="s">
        <v>97</v>
      </c>
      <c r="B54" s="119" t="s">
        <v>98</v>
      </c>
      <c r="C54" s="23">
        <v>754372.5</v>
      </c>
      <c r="D54" s="120">
        <v>754326.2</v>
      </c>
      <c r="E54" s="23">
        <f>D54-C54</f>
        <v>-46.300000000046566</v>
      </c>
      <c r="F54" s="23">
        <f>D54/C54*100</f>
        <v>99.993862448591372</v>
      </c>
      <c r="G54" s="24" t="s">
        <v>100</v>
      </c>
    </row>
    <row r="55" spans="1:9" ht="47.25">
      <c r="A55" s="30" t="s">
        <v>124</v>
      </c>
      <c r="B55" s="30" t="s">
        <v>98</v>
      </c>
      <c r="C55" s="31">
        <f>C54</f>
        <v>754372.5</v>
      </c>
      <c r="D55" s="31">
        <f>D54</f>
        <v>754326.2</v>
      </c>
      <c r="E55" s="31">
        <f>D55-C55</f>
        <v>-46.300000000046566</v>
      </c>
      <c r="F55" s="54">
        <f>D55/C55*100</f>
        <v>99.993862448591372</v>
      </c>
      <c r="G55" s="31"/>
    </row>
    <row r="56" spans="1:9">
      <c r="A56" s="121"/>
      <c r="B56" s="121"/>
      <c r="C56" s="122"/>
      <c r="D56" s="122"/>
      <c r="E56" s="122"/>
      <c r="F56" s="123"/>
      <c r="G56" s="122"/>
    </row>
    <row r="57" spans="1:9">
      <c r="A57" s="121"/>
      <c r="B57" s="121"/>
      <c r="C57" s="122"/>
      <c r="D57" s="122"/>
      <c r="E57" s="122"/>
      <c r="F57" s="123"/>
      <c r="G57" s="122"/>
    </row>
    <row r="58" spans="1:9">
      <c r="A58" s="121"/>
      <c r="B58" s="121"/>
      <c r="C58" s="122"/>
      <c r="D58" s="122"/>
      <c r="E58" s="122"/>
      <c r="F58" s="123"/>
      <c r="G58" s="122"/>
    </row>
    <row r="59" spans="1:9">
      <c r="A59" s="86"/>
      <c r="B59" s="86"/>
      <c r="C59" s="86"/>
      <c r="D59"/>
      <c r="E59" s="86"/>
      <c r="F59" s="88"/>
      <c r="G59" s="86"/>
    </row>
    <row r="60" spans="1:9">
      <c r="A60" s="89" t="s">
        <v>130</v>
      </c>
      <c r="B60" s="89"/>
      <c r="C60" s="90"/>
      <c r="D60" s="84"/>
      <c r="E60" s="82"/>
      <c r="F60" s="85"/>
      <c r="G60" s="82"/>
    </row>
    <row r="61" spans="1:9">
      <c r="A61" s="89" t="s">
        <v>131</v>
      </c>
      <c r="B61" s="89"/>
      <c r="C61" s="90"/>
      <c r="D61" s="82"/>
      <c r="E61" s="82" t="s">
        <v>68</v>
      </c>
      <c r="F61" s="124"/>
      <c r="G61" s="89" t="s">
        <v>132</v>
      </c>
    </row>
    <row r="62" spans="1:9">
      <c r="A62" s="82"/>
      <c r="B62" s="82"/>
      <c r="C62" s="125"/>
      <c r="D62" s="83"/>
      <c r="E62" s="83"/>
      <c r="F62" s="124" t="s">
        <v>133</v>
      </c>
      <c r="G62" s="83"/>
    </row>
    <row r="63" spans="1:9">
      <c r="A63" s="83"/>
      <c r="B63" s="83"/>
      <c r="C63" s="125" t="s">
        <v>134</v>
      </c>
      <c r="D63" s="83"/>
      <c r="E63" s="83"/>
      <c r="F63" s="83"/>
      <c r="G63" s="83"/>
    </row>
  </sheetData>
  <mergeCells count="14">
    <mergeCell ref="A47:G47"/>
    <mergeCell ref="A49:G49"/>
    <mergeCell ref="A16:G16"/>
    <mergeCell ref="A17:G17"/>
    <mergeCell ref="A27:G27"/>
    <mergeCell ref="A29:G29"/>
    <mergeCell ref="A31:G31"/>
    <mergeCell ref="A45:G45"/>
    <mergeCell ref="A1:G1"/>
    <mergeCell ref="A3:I3"/>
    <mergeCell ref="A4:I4"/>
    <mergeCell ref="A5:I5"/>
    <mergeCell ref="A6:G6"/>
    <mergeCell ref="A10:G10"/>
  </mergeCells>
  <pageMargins left="0.17" right="0.17" top="0.31" bottom="0.23" header="0.3" footer="0.3"/>
  <pageSetup paperSize="9" scale="70" orientation="portrait" r:id="rId1"/>
  <rowBreaks count="2" manualBreakCount="2">
    <brk id="26" max="6" man="1"/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view="pageBreakPreview" topLeftCell="A54" zoomScale="85" zoomScaleSheetLayoutView="85" workbookViewId="0">
      <selection activeCell="C59" sqref="C59:F59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6.28515625" style="3" customWidth="1"/>
    <col min="8" max="8" width="10.85546875" style="3" customWidth="1"/>
    <col min="9" max="16384" width="9.140625" style="3"/>
  </cols>
  <sheetData>
    <row r="1" spans="1:9" ht="80.25" customHeight="1">
      <c r="A1" s="1"/>
      <c r="B1" s="1"/>
      <c r="C1" s="1"/>
      <c r="D1" s="1"/>
      <c r="E1" s="1"/>
      <c r="F1" s="2" t="s">
        <v>0</v>
      </c>
      <c r="G1" s="2"/>
      <c r="H1" s="1"/>
      <c r="I1" s="1"/>
    </row>
    <row r="2" spans="1:9" ht="15.75" hidden="1" customHeight="1">
      <c r="A2" s="1"/>
      <c r="B2" s="1"/>
      <c r="C2" s="1"/>
      <c r="D2" s="1"/>
      <c r="E2" s="1"/>
      <c r="F2" s="1"/>
      <c r="G2" s="1"/>
      <c r="H2" s="1"/>
      <c r="I2" s="1"/>
    </row>
    <row r="3" spans="1:9" ht="15.75" hidden="1" customHeight="1">
      <c r="A3" s="1"/>
      <c r="B3" s="1"/>
      <c r="C3" s="1"/>
      <c r="D3" s="1"/>
      <c r="E3" s="1"/>
      <c r="F3" s="1"/>
      <c r="G3" s="1"/>
      <c r="H3" s="1"/>
      <c r="I3" s="1"/>
    </row>
    <row r="4" spans="1:9" ht="15.75" hidden="1" customHeight="1">
      <c r="A4" s="1"/>
      <c r="B4" s="1"/>
      <c r="C4" s="1"/>
      <c r="D4" s="1"/>
      <c r="E4" s="1"/>
      <c r="F4" s="1"/>
      <c r="G4" s="1"/>
      <c r="H4" s="1"/>
      <c r="I4" s="1"/>
    </row>
    <row r="5" spans="1:9" ht="15.75" hidden="1" customHeight="1">
      <c r="A5" s="1"/>
      <c r="B5" s="1"/>
      <c r="C5" s="1"/>
      <c r="D5" s="1"/>
      <c r="E5" s="1"/>
      <c r="F5" s="1"/>
      <c r="G5" s="1"/>
      <c r="H5" s="1"/>
      <c r="I5" s="1"/>
    </row>
    <row r="6" spans="1:9" ht="16.5" hidden="1" customHeight="1">
      <c r="A6" s="1"/>
      <c r="B6" s="1"/>
      <c r="C6" s="1"/>
      <c r="D6" s="1"/>
      <c r="E6" s="1"/>
      <c r="F6" s="1"/>
      <c r="G6" s="1"/>
      <c r="H6" s="1"/>
      <c r="I6" s="1"/>
    </row>
    <row r="7" spans="1:9">
      <c r="A7" s="4"/>
    </row>
    <row r="8" spans="1:9">
      <c r="A8" s="5" t="s">
        <v>1</v>
      </c>
      <c r="B8" s="5"/>
      <c r="C8" s="5"/>
      <c r="D8" s="5"/>
      <c r="E8" s="5"/>
      <c r="F8" s="5"/>
      <c r="G8" s="5"/>
      <c r="H8" s="5"/>
      <c r="I8" s="5"/>
    </row>
    <row r="9" spans="1:9">
      <c r="A9" s="5" t="s">
        <v>2</v>
      </c>
      <c r="B9" s="5"/>
      <c r="C9" s="5"/>
      <c r="D9" s="5"/>
      <c r="E9" s="5"/>
      <c r="F9" s="5"/>
      <c r="G9" s="5"/>
      <c r="H9" s="6"/>
      <c r="I9" s="6"/>
    </row>
    <row r="10" spans="1:9" ht="31.5" customHeight="1">
      <c r="A10" s="7" t="s">
        <v>3</v>
      </c>
      <c r="B10" s="7"/>
      <c r="C10" s="7"/>
      <c r="D10" s="7"/>
      <c r="E10" s="7"/>
      <c r="F10" s="7"/>
      <c r="G10" s="7"/>
      <c r="H10" s="8"/>
      <c r="I10" s="8"/>
    </row>
    <row r="11" spans="1:9" ht="39" customHeight="1">
      <c r="A11" s="9" t="s">
        <v>4</v>
      </c>
      <c r="B11" s="9"/>
      <c r="C11" s="9"/>
      <c r="D11" s="9"/>
      <c r="E11" s="9"/>
      <c r="F11" s="9"/>
      <c r="G11" s="9"/>
      <c r="H11" s="10"/>
      <c r="I11" s="10"/>
    </row>
    <row r="12" spans="1:9" ht="21" customHeight="1">
      <c r="A12" s="11" t="s">
        <v>5</v>
      </c>
    </row>
    <row r="13" spans="1:9">
      <c r="A13" s="12" t="s">
        <v>6</v>
      </c>
    </row>
    <row r="14" spans="1:9">
      <c r="A14" s="13" t="s">
        <v>7</v>
      </c>
    </row>
    <row r="15" spans="1:9" ht="35.25" customHeight="1">
      <c r="A15" s="14" t="s">
        <v>8</v>
      </c>
      <c r="B15" s="14"/>
      <c r="C15" s="14"/>
      <c r="D15" s="14"/>
      <c r="E15" s="14"/>
      <c r="F15" s="14"/>
      <c r="G15" s="14"/>
    </row>
    <row r="16" spans="1:9">
      <c r="A16" s="13" t="s">
        <v>9</v>
      </c>
    </row>
    <row r="17" spans="1:9">
      <c r="A17" s="12" t="s">
        <v>10</v>
      </c>
    </row>
    <row r="18" spans="1:9">
      <c r="A18" s="13" t="s">
        <v>11</v>
      </c>
    </row>
    <row r="19" spans="1:9">
      <c r="A19" s="12" t="s">
        <v>12</v>
      </c>
    </row>
    <row r="20" spans="1:9">
      <c r="A20" s="15" t="s">
        <v>13</v>
      </c>
    </row>
    <row r="21" spans="1:9" ht="41.25" customHeight="1">
      <c r="A21" s="16" t="s">
        <v>14</v>
      </c>
      <c r="B21" s="16"/>
      <c r="C21" s="16"/>
      <c r="D21" s="16"/>
      <c r="E21" s="16"/>
      <c r="F21" s="16"/>
      <c r="G21" s="16"/>
      <c r="H21" s="17"/>
      <c r="I21" s="17"/>
    </row>
    <row r="22" spans="1:9" ht="86.25" customHeight="1">
      <c r="A22" s="18" t="s">
        <v>15</v>
      </c>
      <c r="B22" s="18"/>
      <c r="C22" s="18"/>
      <c r="D22" s="18"/>
      <c r="E22" s="18"/>
      <c r="F22" s="18"/>
      <c r="G22" s="18"/>
      <c r="H22" s="19"/>
      <c r="I22" s="19"/>
    </row>
    <row r="23" spans="1:9" ht="151.5" customHeight="1">
      <c r="A23" s="20" t="s">
        <v>16</v>
      </c>
      <c r="B23" s="20" t="s">
        <v>17</v>
      </c>
      <c r="C23" s="20" t="s">
        <v>18</v>
      </c>
      <c r="D23" s="20" t="s">
        <v>19</v>
      </c>
      <c r="E23" s="20" t="s">
        <v>20</v>
      </c>
      <c r="F23" s="20" t="s">
        <v>21</v>
      </c>
      <c r="G23" s="20" t="s">
        <v>22</v>
      </c>
      <c r="H23" s="21"/>
      <c r="I23" s="21"/>
    </row>
    <row r="24" spans="1:9">
      <c r="A24" s="20">
        <v>1</v>
      </c>
      <c r="B24" s="20">
        <v>2</v>
      </c>
      <c r="C24" s="20">
        <v>3</v>
      </c>
      <c r="D24" s="20">
        <v>4</v>
      </c>
      <c r="E24" s="20">
        <v>5</v>
      </c>
      <c r="F24" s="20">
        <v>6</v>
      </c>
      <c r="G24" s="20">
        <v>7</v>
      </c>
      <c r="H24" s="21"/>
      <c r="I24" s="21"/>
    </row>
    <row r="25" spans="1:9" ht="69.75" customHeight="1">
      <c r="A25" s="22" t="s">
        <v>23</v>
      </c>
      <c r="B25" s="20" t="s">
        <v>24</v>
      </c>
      <c r="C25" s="23">
        <f>C50+C63</f>
        <v>779053.5</v>
      </c>
      <c r="D25" s="23">
        <f>D50+D63</f>
        <v>778991.2</v>
      </c>
      <c r="E25" s="23">
        <f>D25-C25</f>
        <v>-62.300000000046566</v>
      </c>
      <c r="F25" s="23">
        <f>D25/C25*100</f>
        <v>99.992003116602376</v>
      </c>
      <c r="G25" s="24" t="s">
        <v>25</v>
      </c>
      <c r="H25" s="25"/>
      <c r="I25" s="25"/>
    </row>
    <row r="26" spans="1:9" ht="40.5" customHeight="1">
      <c r="A26" s="26" t="s">
        <v>26</v>
      </c>
      <c r="B26" s="27" t="s">
        <v>24</v>
      </c>
      <c r="C26" s="28">
        <f>C25</f>
        <v>779053.5</v>
      </c>
      <c r="D26" s="28">
        <f t="shared" ref="D26:F26" si="0">D25</f>
        <v>778991.2</v>
      </c>
      <c r="E26" s="28">
        <f t="shared" si="0"/>
        <v>-62.300000000046566</v>
      </c>
      <c r="F26" s="28">
        <f t="shared" si="0"/>
        <v>99.992003116602376</v>
      </c>
      <c r="G26" s="24"/>
      <c r="H26" s="29"/>
      <c r="I26" s="29"/>
    </row>
    <row r="27" spans="1:9" ht="31.5">
      <c r="A27" s="30" t="s">
        <v>27</v>
      </c>
      <c r="B27" s="31"/>
      <c r="C27" s="23"/>
      <c r="D27" s="23"/>
      <c r="E27" s="23"/>
      <c r="F27" s="23"/>
      <c r="G27" s="23"/>
      <c r="H27" s="25"/>
      <c r="I27" s="25"/>
    </row>
    <row r="28" spans="1:9" ht="83.25" customHeight="1">
      <c r="A28" s="32" t="s">
        <v>28</v>
      </c>
      <c r="B28" s="33" t="s">
        <v>29</v>
      </c>
      <c r="C28" s="33">
        <v>100</v>
      </c>
      <c r="D28" s="33">
        <v>100</v>
      </c>
      <c r="E28" s="33">
        <f>D28-C28</f>
        <v>0</v>
      </c>
      <c r="F28" s="34">
        <f>D28/C28*100</f>
        <v>100</v>
      </c>
      <c r="G28" s="33"/>
      <c r="H28" s="35"/>
      <c r="I28" s="35"/>
    </row>
    <row r="29" spans="1:9" ht="63.75" customHeight="1">
      <c r="A29" s="36" t="s">
        <v>30</v>
      </c>
      <c r="B29" s="33" t="s">
        <v>29</v>
      </c>
      <c r="C29" s="37">
        <v>30.8</v>
      </c>
      <c r="D29" s="33">
        <v>30.8</v>
      </c>
      <c r="E29" s="33">
        <f>D29-C29</f>
        <v>0</v>
      </c>
      <c r="F29" s="34">
        <f>D29/C29*100</f>
        <v>100</v>
      </c>
      <c r="G29" s="31"/>
      <c r="H29" s="35"/>
      <c r="I29" s="35"/>
    </row>
    <row r="30" spans="1:9" ht="63.75" customHeight="1">
      <c r="A30" s="36" t="s">
        <v>31</v>
      </c>
      <c r="B30" s="33" t="s">
        <v>29</v>
      </c>
      <c r="C30" s="37">
        <v>78</v>
      </c>
      <c r="D30" s="33">
        <v>78</v>
      </c>
      <c r="E30" s="33">
        <f>D30-C30</f>
        <v>0</v>
      </c>
      <c r="F30" s="34">
        <f>D30/C30*100</f>
        <v>100</v>
      </c>
      <c r="G30" s="31"/>
      <c r="H30" s="35"/>
      <c r="I30" s="35"/>
    </row>
    <row r="31" spans="1:9" ht="63.75" customHeight="1">
      <c r="A31" s="36" t="s">
        <v>32</v>
      </c>
      <c r="B31" s="33" t="s">
        <v>29</v>
      </c>
      <c r="C31" s="37">
        <v>22</v>
      </c>
      <c r="D31" s="33">
        <v>22</v>
      </c>
      <c r="E31" s="33">
        <f>D31-C31</f>
        <v>0</v>
      </c>
      <c r="F31" s="34">
        <f>D31/C31*100</f>
        <v>100</v>
      </c>
      <c r="G31" s="31"/>
      <c r="H31" s="35"/>
      <c r="I31" s="35"/>
    </row>
    <row r="32" spans="1:9" ht="17.25" customHeight="1">
      <c r="A32" s="38"/>
      <c r="B32" s="39"/>
      <c r="C32" s="39"/>
      <c r="D32" s="39"/>
      <c r="E32" s="39"/>
      <c r="F32" s="40"/>
      <c r="G32" s="41"/>
      <c r="H32" s="35"/>
      <c r="I32" s="35"/>
    </row>
    <row r="33" spans="1:9" ht="35.25" customHeight="1">
      <c r="A33" s="42" t="s">
        <v>33</v>
      </c>
      <c r="B33" s="42"/>
      <c r="C33" s="42"/>
      <c r="D33" s="42"/>
      <c r="E33" s="42"/>
      <c r="F33" s="42"/>
      <c r="G33" s="42"/>
      <c r="H33" s="35"/>
      <c r="I33" s="35"/>
    </row>
    <row r="34" spans="1:9">
      <c r="A34" s="43" t="s">
        <v>34</v>
      </c>
      <c r="B34" s="44"/>
      <c r="C34" s="44"/>
      <c r="D34" s="44"/>
      <c r="E34" s="44"/>
      <c r="F34" s="44"/>
      <c r="G34" s="44"/>
      <c r="H34" s="35"/>
      <c r="I34" s="35"/>
    </row>
    <row r="35" spans="1:9" ht="36" customHeight="1">
      <c r="A35" s="45" t="s">
        <v>35</v>
      </c>
      <c r="B35" s="45"/>
      <c r="C35" s="45"/>
      <c r="D35" s="45"/>
      <c r="E35" s="45"/>
      <c r="F35" s="45"/>
      <c r="G35" s="45"/>
      <c r="H35" s="35"/>
      <c r="I35" s="35"/>
    </row>
    <row r="36" spans="1:9">
      <c r="A36" s="46" t="s">
        <v>36</v>
      </c>
      <c r="B36" s="47"/>
      <c r="C36" s="47"/>
      <c r="D36" s="47"/>
      <c r="E36" s="47"/>
      <c r="F36" s="47"/>
      <c r="G36" s="47"/>
      <c r="H36" s="35"/>
      <c r="I36" s="35"/>
    </row>
    <row r="37" spans="1:9" ht="51.75" customHeight="1">
      <c r="A37" s="48" t="s">
        <v>37</v>
      </c>
      <c r="B37" s="48"/>
      <c r="C37" s="48"/>
      <c r="D37" s="48"/>
      <c r="E37" s="48"/>
      <c r="F37" s="48"/>
      <c r="G37" s="48"/>
      <c r="H37" s="35"/>
      <c r="I37" s="35"/>
    </row>
    <row r="38" spans="1:9" ht="126">
      <c r="A38" s="27" t="s">
        <v>38</v>
      </c>
      <c r="B38" s="27" t="s">
        <v>39</v>
      </c>
      <c r="C38" s="27" t="s">
        <v>18</v>
      </c>
      <c r="D38" s="27" t="s">
        <v>19</v>
      </c>
      <c r="E38" s="27" t="s">
        <v>40</v>
      </c>
      <c r="F38" s="27" t="s">
        <v>21</v>
      </c>
      <c r="G38" s="27" t="s">
        <v>41</v>
      </c>
      <c r="H38" s="35"/>
      <c r="I38" s="35"/>
    </row>
    <row r="39" spans="1:9">
      <c r="A39" s="49">
        <v>1</v>
      </c>
      <c r="B39" s="49">
        <v>2</v>
      </c>
      <c r="C39" s="49">
        <v>3</v>
      </c>
      <c r="D39" s="49">
        <v>4</v>
      </c>
      <c r="E39" s="49">
        <v>5</v>
      </c>
      <c r="F39" s="49">
        <v>6</v>
      </c>
      <c r="G39" s="49">
        <v>7</v>
      </c>
      <c r="H39" s="35"/>
      <c r="I39" s="35"/>
    </row>
    <row r="40" spans="1:9" ht="47.25">
      <c r="A40" s="50" t="s">
        <v>42</v>
      </c>
      <c r="B40" s="51" t="s">
        <v>43</v>
      </c>
      <c r="C40" s="52">
        <v>10</v>
      </c>
      <c r="D40" s="51">
        <v>10</v>
      </c>
      <c r="E40" s="53">
        <f>D40-C40</f>
        <v>0</v>
      </c>
      <c r="F40" s="54">
        <f>D40/C40*100</f>
        <v>100</v>
      </c>
      <c r="G40" s="31"/>
      <c r="H40" s="35"/>
      <c r="I40" s="35"/>
    </row>
    <row r="41" spans="1:9" ht="94.5">
      <c r="A41" s="50" t="s">
        <v>44</v>
      </c>
      <c r="B41" s="51" t="s">
        <v>43</v>
      </c>
      <c r="C41" s="52">
        <v>1</v>
      </c>
      <c r="D41" s="51">
        <v>1</v>
      </c>
      <c r="E41" s="53">
        <f>D41-C41</f>
        <v>0</v>
      </c>
      <c r="F41" s="54">
        <f>D41/C41*100</f>
        <v>100</v>
      </c>
      <c r="G41" s="31"/>
      <c r="H41" s="35"/>
      <c r="I41" s="35"/>
    </row>
    <row r="42" spans="1:9" ht="110.25">
      <c r="A42" s="50" t="s">
        <v>45</v>
      </c>
      <c r="B42" s="51" t="s">
        <v>46</v>
      </c>
      <c r="C42" s="52">
        <v>71</v>
      </c>
      <c r="D42" s="51">
        <v>71</v>
      </c>
      <c r="E42" s="53">
        <f>D42-C42</f>
        <v>0</v>
      </c>
      <c r="F42" s="54">
        <f>D42/C42*100</f>
        <v>100</v>
      </c>
      <c r="G42" s="31"/>
      <c r="H42" s="35"/>
      <c r="I42" s="35"/>
    </row>
    <row r="43" spans="1:9" ht="141.75">
      <c r="A43" s="50" t="s">
        <v>47</v>
      </c>
      <c r="B43" s="51" t="s">
        <v>43</v>
      </c>
      <c r="C43" s="52">
        <v>46</v>
      </c>
      <c r="D43" s="51">
        <v>46</v>
      </c>
      <c r="E43" s="53">
        <f>D43-C43</f>
        <v>0</v>
      </c>
      <c r="F43" s="54">
        <f>D43/C43*100</f>
        <v>100</v>
      </c>
      <c r="G43" s="31"/>
      <c r="H43" s="35"/>
      <c r="I43" s="35"/>
    </row>
    <row r="44" spans="1:9" ht="31.5">
      <c r="A44" s="55" t="s">
        <v>48</v>
      </c>
      <c r="B44" s="55" t="s">
        <v>39</v>
      </c>
      <c r="C44" s="55" t="s">
        <v>18</v>
      </c>
      <c r="D44" s="55" t="s">
        <v>19</v>
      </c>
      <c r="E44" s="27" t="s">
        <v>49</v>
      </c>
      <c r="F44" s="55" t="s">
        <v>21</v>
      </c>
      <c r="G44" s="55" t="s">
        <v>50</v>
      </c>
      <c r="H44" s="35"/>
      <c r="I44" s="35"/>
    </row>
    <row r="45" spans="1:9" ht="31.5" customHeight="1">
      <c r="A45" s="55"/>
      <c r="B45" s="55"/>
      <c r="C45" s="55"/>
      <c r="D45" s="55"/>
      <c r="E45" s="27" t="s">
        <v>51</v>
      </c>
      <c r="F45" s="55"/>
      <c r="G45" s="55"/>
      <c r="H45" s="35"/>
      <c r="I45" s="35"/>
    </row>
    <row r="46" spans="1:9" ht="63">
      <c r="A46" s="56" t="s">
        <v>52</v>
      </c>
      <c r="B46" s="57" t="s">
        <v>53</v>
      </c>
      <c r="C46" s="58">
        <v>4059</v>
      </c>
      <c r="D46" s="58">
        <v>4059</v>
      </c>
      <c r="E46" s="59">
        <f>D46-C46</f>
        <v>0</v>
      </c>
      <c r="F46" s="60">
        <f>D46/C46*100</f>
        <v>100</v>
      </c>
      <c r="G46" s="20"/>
      <c r="H46" s="35"/>
      <c r="I46" s="35"/>
    </row>
    <row r="47" spans="1:9" ht="110.25">
      <c r="A47" s="61" t="s">
        <v>54</v>
      </c>
      <c r="B47" s="57" t="s">
        <v>53</v>
      </c>
      <c r="C47" s="62">
        <v>28</v>
      </c>
      <c r="D47" s="59">
        <v>28</v>
      </c>
      <c r="E47" s="59">
        <f>D47-C47</f>
        <v>0</v>
      </c>
      <c r="F47" s="60">
        <f>D47/C47*100</f>
        <v>100</v>
      </c>
      <c r="G47" s="63"/>
      <c r="H47" s="35"/>
      <c r="I47" s="35"/>
    </row>
    <row r="48" spans="1:9" ht="94.5">
      <c r="A48" s="64" t="s">
        <v>55</v>
      </c>
      <c r="B48" s="57" t="s">
        <v>53</v>
      </c>
      <c r="C48" s="65">
        <v>15432</v>
      </c>
      <c r="D48" s="59">
        <v>15416</v>
      </c>
      <c r="E48" s="59">
        <f>D48-C48</f>
        <v>-16</v>
      </c>
      <c r="F48" s="24">
        <f>D48/C48*100</f>
        <v>99.896319336443753</v>
      </c>
      <c r="G48" s="63" t="s">
        <v>56</v>
      </c>
      <c r="H48" s="35"/>
      <c r="I48" s="35"/>
    </row>
    <row r="49" spans="1:9" ht="189">
      <c r="A49" s="64" t="s">
        <v>57</v>
      </c>
      <c r="B49" s="57" t="s">
        <v>53</v>
      </c>
      <c r="C49" s="65">
        <v>5162</v>
      </c>
      <c r="D49" s="59">
        <v>5162</v>
      </c>
      <c r="E49" s="59">
        <f>D49-C49</f>
        <v>0</v>
      </c>
      <c r="F49" s="24">
        <f>D49/C49*100</f>
        <v>100</v>
      </c>
      <c r="G49" s="63"/>
      <c r="H49" s="35"/>
      <c r="I49" s="35"/>
    </row>
    <row r="50" spans="1:9" ht="47.25">
      <c r="A50" s="66" t="s">
        <v>58</v>
      </c>
      <c r="B50" s="66" t="s">
        <v>59</v>
      </c>
      <c r="C50" s="67">
        <f>C46+C47+C48+C49</f>
        <v>24681</v>
      </c>
      <c r="D50" s="67">
        <f>D46+D47+D48+D49</f>
        <v>24665</v>
      </c>
      <c r="E50" s="67">
        <f t="shared" ref="E50" si="1">E46+E47</f>
        <v>0</v>
      </c>
      <c r="F50" s="67">
        <f>D50/C50*100</f>
        <v>99.935172804991694</v>
      </c>
      <c r="G50" s="68"/>
      <c r="H50" s="35"/>
      <c r="I50" s="35"/>
    </row>
    <row r="51" spans="1:9">
      <c r="A51" s="69"/>
      <c r="B51" s="69"/>
      <c r="C51" s="70"/>
      <c r="D51" s="70"/>
      <c r="E51" s="41"/>
      <c r="F51" s="71"/>
      <c r="G51" s="41"/>
      <c r="H51" s="35"/>
      <c r="I51" s="35"/>
    </row>
    <row r="52" spans="1:9" ht="30.75" customHeight="1">
      <c r="A52" s="42" t="s">
        <v>60</v>
      </c>
      <c r="B52" s="42"/>
      <c r="C52" s="42"/>
      <c r="D52" s="42"/>
      <c r="E52" s="42"/>
      <c r="F52" s="42"/>
      <c r="G52" s="42"/>
      <c r="H52" s="72"/>
      <c r="I52" s="72"/>
    </row>
    <row r="53" spans="1:9">
      <c r="A53" s="73" t="s">
        <v>34</v>
      </c>
      <c r="B53" s="47"/>
      <c r="C53" s="47"/>
      <c r="D53" s="47"/>
      <c r="E53" s="47"/>
      <c r="F53" s="47"/>
      <c r="G53" s="47"/>
    </row>
    <row r="54" spans="1:9" ht="39" customHeight="1">
      <c r="A54" s="45" t="s">
        <v>35</v>
      </c>
      <c r="B54" s="45"/>
      <c r="C54" s="45"/>
      <c r="D54" s="45"/>
      <c r="E54" s="45"/>
      <c r="F54" s="45"/>
      <c r="G54" s="45"/>
    </row>
    <row r="55" spans="1:9" ht="27.75" customHeight="1">
      <c r="A55" s="46" t="s">
        <v>36</v>
      </c>
      <c r="B55" s="47"/>
      <c r="C55" s="47"/>
      <c r="D55" s="47"/>
      <c r="E55" s="47"/>
      <c r="F55" s="47"/>
      <c r="G55" s="47"/>
    </row>
    <row r="56" spans="1:9" ht="45" customHeight="1">
      <c r="A56" s="48" t="s">
        <v>61</v>
      </c>
      <c r="B56" s="48"/>
      <c r="C56" s="48"/>
      <c r="D56" s="48"/>
      <c r="E56" s="48"/>
      <c r="F56" s="48"/>
      <c r="G56" s="48"/>
      <c r="H56" s="74"/>
      <c r="I56" s="74"/>
    </row>
    <row r="57" spans="1:9" ht="144.75" customHeight="1">
      <c r="A57" s="20" t="s">
        <v>38</v>
      </c>
      <c r="B57" s="20" t="s">
        <v>39</v>
      </c>
      <c r="C57" s="20" t="s">
        <v>18</v>
      </c>
      <c r="D57" s="20" t="s">
        <v>19</v>
      </c>
      <c r="E57" s="20" t="s">
        <v>40</v>
      </c>
      <c r="F57" s="20" t="s">
        <v>21</v>
      </c>
      <c r="G57" s="20" t="s">
        <v>41</v>
      </c>
    </row>
    <row r="58" spans="1:9">
      <c r="A58" s="49">
        <v>1</v>
      </c>
      <c r="B58" s="49">
        <v>2</v>
      </c>
      <c r="C58" s="49">
        <v>3</v>
      </c>
      <c r="D58" s="49">
        <v>4</v>
      </c>
      <c r="E58" s="49">
        <v>5</v>
      </c>
      <c r="F58" s="49">
        <v>6</v>
      </c>
      <c r="G58" s="49">
        <v>7</v>
      </c>
    </row>
    <row r="59" spans="1:9" ht="197.25" customHeight="1">
      <c r="A59" s="75" t="s">
        <v>62</v>
      </c>
      <c r="B59" s="76" t="s">
        <v>63</v>
      </c>
      <c r="C59" s="77">
        <v>1030</v>
      </c>
      <c r="D59" s="77">
        <v>1190</v>
      </c>
      <c r="E59" s="31">
        <f>D59-C59</f>
        <v>160</v>
      </c>
      <c r="F59" s="78">
        <f>D59/C59*100</f>
        <v>115.53398058252426</v>
      </c>
      <c r="G59" s="31" t="s">
        <v>64</v>
      </c>
    </row>
    <row r="60" spans="1:9" ht="87" customHeight="1">
      <c r="A60" s="79" t="s">
        <v>48</v>
      </c>
      <c r="B60" s="79" t="s">
        <v>39</v>
      </c>
      <c r="C60" s="79" t="s">
        <v>18</v>
      </c>
      <c r="D60" s="79" t="s">
        <v>19</v>
      </c>
      <c r="E60" s="20" t="s">
        <v>49</v>
      </c>
      <c r="F60" s="79" t="s">
        <v>21</v>
      </c>
      <c r="G60" s="79" t="s">
        <v>50</v>
      </c>
    </row>
    <row r="61" spans="1:9" hidden="1">
      <c r="A61" s="79"/>
      <c r="B61" s="79"/>
      <c r="C61" s="79"/>
      <c r="D61" s="79"/>
      <c r="E61" s="20" t="s">
        <v>51</v>
      </c>
      <c r="F61" s="79"/>
      <c r="G61" s="79"/>
    </row>
    <row r="62" spans="1:9" ht="67.5" customHeight="1">
      <c r="A62" s="22" t="s">
        <v>23</v>
      </c>
      <c r="B62" s="20" t="s">
        <v>24</v>
      </c>
      <c r="C62" s="23">
        <v>754372.5</v>
      </c>
      <c r="D62" s="23">
        <v>754326.2</v>
      </c>
      <c r="E62" s="23">
        <f>D62-C62</f>
        <v>-46.300000000046566</v>
      </c>
      <c r="F62" s="23">
        <f>D62/C62*100</f>
        <v>99.993862448591372</v>
      </c>
      <c r="G62" s="24" t="s">
        <v>65</v>
      </c>
    </row>
    <row r="63" spans="1:9" ht="47.25">
      <c r="A63" s="66" t="s">
        <v>58</v>
      </c>
      <c r="B63" s="66" t="s">
        <v>59</v>
      </c>
      <c r="C63" s="80">
        <f>C62</f>
        <v>754372.5</v>
      </c>
      <c r="D63" s="80">
        <f>D62</f>
        <v>754326.2</v>
      </c>
      <c r="E63" s="80">
        <f>D63-C63</f>
        <v>-46.300000000046566</v>
      </c>
      <c r="F63" s="81">
        <f>D63/C63*100</f>
        <v>99.993862448591372</v>
      </c>
      <c r="G63" s="80"/>
    </row>
    <row r="65" spans="1:7" hidden="1">
      <c r="A65" s="82" t="s">
        <v>66</v>
      </c>
      <c r="B65" s="82"/>
      <c r="C65" s="83"/>
      <c r="D65" s="84"/>
      <c r="E65" s="82"/>
      <c r="F65" s="85"/>
      <c r="G65" s="82"/>
    </row>
    <row r="66" spans="1:7" hidden="1">
      <c r="A66" s="82" t="s">
        <v>67</v>
      </c>
      <c r="B66" s="86"/>
      <c r="C66" s="86"/>
      <c r="D66"/>
      <c r="E66" s="82" t="s">
        <v>68</v>
      </c>
      <c r="F66" s="87"/>
      <c r="G66" s="82" t="s">
        <v>69</v>
      </c>
    </row>
    <row r="67" spans="1:7" hidden="1">
      <c r="A67" s="86"/>
      <c r="B67" s="86"/>
      <c r="C67" s="88" t="s">
        <v>70</v>
      </c>
      <c r="D67"/>
      <c r="E67" s="86"/>
      <c r="F67" s="87" t="s">
        <v>71</v>
      </c>
      <c r="G67" s="86"/>
    </row>
    <row r="68" spans="1:7">
      <c r="A68" s="86"/>
      <c r="B68" s="86"/>
      <c r="C68" s="86"/>
      <c r="D68"/>
      <c r="E68" s="86"/>
      <c r="F68" s="88"/>
      <c r="G68" s="86"/>
    </row>
    <row r="69" spans="1:7">
      <c r="A69" s="86"/>
      <c r="B69" s="86"/>
      <c r="C69" s="86"/>
      <c r="D69"/>
      <c r="E69" s="86"/>
      <c r="F69" s="88"/>
      <c r="G69" s="86"/>
    </row>
    <row r="70" spans="1:7">
      <c r="A70" s="89" t="s">
        <v>72</v>
      </c>
      <c r="B70" s="89"/>
      <c r="C70" s="90"/>
      <c r="D70" s="91"/>
      <c r="E70" s="89"/>
      <c r="F70" s="92"/>
      <c r="G70" s="89"/>
    </row>
    <row r="71" spans="1:7">
      <c r="A71" s="89" t="s">
        <v>67</v>
      </c>
      <c r="B71" s="89"/>
      <c r="C71" s="90"/>
      <c r="D71" s="89"/>
      <c r="E71" s="89" t="s">
        <v>68</v>
      </c>
      <c r="F71" s="93"/>
      <c r="G71" s="89" t="s">
        <v>73</v>
      </c>
    </row>
    <row r="72" spans="1:7">
      <c r="A72" s="82"/>
      <c r="B72" s="82"/>
      <c r="C72" s="88"/>
      <c r="D72" s="86"/>
      <c r="E72" s="86"/>
      <c r="F72" s="87" t="s">
        <v>71</v>
      </c>
      <c r="G72" s="86"/>
    </row>
    <row r="73" spans="1:7">
      <c r="A73" s="86"/>
      <c r="B73" s="86"/>
      <c r="C73" s="88" t="s">
        <v>70</v>
      </c>
      <c r="D73" s="86"/>
      <c r="E73" s="86"/>
      <c r="F73" s="86"/>
      <c r="G73" s="86"/>
    </row>
  </sheetData>
  <mergeCells count="26">
    <mergeCell ref="G44:G45"/>
    <mergeCell ref="A52:G52"/>
    <mergeCell ref="A54:G54"/>
    <mergeCell ref="A56:G56"/>
    <mergeCell ref="A60:A61"/>
    <mergeCell ref="B60:B61"/>
    <mergeCell ref="C60:C61"/>
    <mergeCell ref="D60:D61"/>
    <mergeCell ref="F60:F61"/>
    <mergeCell ref="G60:G61"/>
    <mergeCell ref="A21:G21"/>
    <mergeCell ref="A22:G22"/>
    <mergeCell ref="A33:G33"/>
    <mergeCell ref="A35:G35"/>
    <mergeCell ref="A37:G37"/>
    <mergeCell ref="A44:A45"/>
    <mergeCell ref="B44:B45"/>
    <mergeCell ref="C44:C45"/>
    <mergeCell ref="D44:D45"/>
    <mergeCell ref="F44:F45"/>
    <mergeCell ref="F1:G1"/>
    <mergeCell ref="A8:I8"/>
    <mergeCell ref="A9:G9"/>
    <mergeCell ref="A10:G10"/>
    <mergeCell ref="A11:G11"/>
    <mergeCell ref="A15:G15"/>
  </mergeCells>
  <pageMargins left="0.15748031496062992" right="0.15748031496062992" top="0.31496062992125984" bottom="0.23622047244094491" header="0.31496062992125984" footer="0.31496062992125984"/>
  <pageSetup paperSize="9" scale="75" fitToHeight="3" orientation="portrait" r:id="rId1"/>
  <rowBreaks count="2" manualBreakCount="2">
    <brk id="30" max="6" man="1"/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006 (2)</vt:lpstr>
      <vt:lpstr>006</vt:lpstr>
      <vt:lpstr>'006'!Область_печати</vt:lpstr>
      <vt:lpstr>'006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2019-03-29T05:21:19Z</dcterms:created>
  <dcterms:modified xsi:type="dcterms:W3CDTF">2019-03-29T05:21:38Z</dcterms:modified>
</cp:coreProperties>
</file>