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0" windowWidth="19440" windowHeight="9330" activeTab="1"/>
  </bookViews>
  <sheets>
    <sheet name="СКО 056 рус (дек) " sheetId="16" r:id="rId1"/>
    <sheet name="СКО 056 каз" sheetId="17" r:id="rId2"/>
  </sheets>
  <definedNames>
    <definedName name="_xlnm.Print_Area" localSheetId="1">'СКО 056 каз'!$A$1:$H$127</definedName>
    <definedName name="_xlnm.Print_Area" localSheetId="0">'СКО 056 рус (дек) '!$A$1:$H$127</definedName>
  </definedNames>
  <calcPr calcId="145621"/>
  <fileRecoveryPr autoRecover="0"/>
</workbook>
</file>

<file path=xl/calcChain.xml><?xml version="1.0" encoding="utf-8"?>
<calcChain xmlns="http://schemas.openxmlformats.org/spreadsheetml/2006/main">
  <c r="E110" i="17" l="1"/>
  <c r="F110" i="17"/>
  <c r="G110" i="17"/>
  <c r="H110" i="17"/>
  <c r="D110" i="17"/>
  <c r="E94" i="17"/>
  <c r="F94" i="17"/>
  <c r="G94" i="17"/>
  <c r="H94" i="17"/>
  <c r="D94" i="17"/>
  <c r="E75" i="17"/>
  <c r="F75" i="17"/>
  <c r="G75" i="17"/>
  <c r="H75" i="17"/>
  <c r="D75" i="17"/>
  <c r="G59" i="17"/>
  <c r="H59" i="17"/>
  <c r="F59" i="17"/>
  <c r="E59" i="17"/>
  <c r="D59" i="17"/>
  <c r="D36" i="17" l="1"/>
  <c r="E36" i="17"/>
  <c r="F36" i="17"/>
  <c r="G36" i="17"/>
  <c r="H36" i="17"/>
  <c r="D37" i="17"/>
  <c r="E37" i="17"/>
  <c r="F37" i="17"/>
  <c r="G37" i="17"/>
  <c r="H37" i="17"/>
  <c r="D38" i="17"/>
  <c r="E38" i="17"/>
  <c r="F38" i="17"/>
  <c r="G38" i="17"/>
  <c r="H38" i="17"/>
  <c r="D39" i="17"/>
  <c r="E39" i="17"/>
  <c r="F39" i="17"/>
  <c r="G39" i="17"/>
  <c r="H39" i="17"/>
  <c r="D40" i="17"/>
  <c r="E40" i="17"/>
  <c r="F40" i="17"/>
  <c r="G40" i="17"/>
  <c r="H40" i="17"/>
  <c r="D41" i="17"/>
  <c r="E41" i="17"/>
  <c r="F41" i="17"/>
  <c r="G41" i="17"/>
  <c r="H41" i="17"/>
  <c r="D42" i="17"/>
  <c r="E42" i="17"/>
  <c r="F42" i="17"/>
  <c r="G42" i="17"/>
  <c r="H42" i="17"/>
  <c r="D43" i="17"/>
  <c r="E43" i="17"/>
  <c r="F43" i="17"/>
  <c r="G43" i="17"/>
  <c r="H43" i="17"/>
  <c r="D44" i="17"/>
  <c r="E44" i="17"/>
  <c r="F44" i="17"/>
  <c r="G44" i="17"/>
  <c r="H44" i="17"/>
  <c r="D45" i="17"/>
  <c r="E45" i="17"/>
  <c r="F45" i="17"/>
  <c r="G45" i="17"/>
  <c r="H45" i="17"/>
  <c r="D46" i="17"/>
  <c r="E46" i="17"/>
  <c r="F46" i="17"/>
  <c r="G46" i="17"/>
  <c r="H46" i="17"/>
  <c r="D47" i="17"/>
  <c r="E47" i="17"/>
  <c r="F47" i="17"/>
  <c r="G47" i="17"/>
  <c r="H47" i="17"/>
  <c r="D48" i="17"/>
  <c r="E48" i="17"/>
  <c r="F48" i="17"/>
  <c r="G48" i="17"/>
  <c r="H48" i="17"/>
  <c r="E35" i="17"/>
  <c r="F35" i="17"/>
  <c r="G35" i="17"/>
  <c r="H35" i="17"/>
  <c r="H33" i="17" s="1"/>
  <c r="D35" i="17"/>
  <c r="H141" i="17"/>
  <c r="G141" i="17"/>
  <c r="F141" i="17"/>
  <c r="E141" i="17"/>
  <c r="D141" i="17"/>
  <c r="F126" i="17"/>
  <c r="F36" i="16"/>
  <c r="H110" i="16"/>
  <c r="G110" i="16"/>
  <c r="F110" i="16"/>
  <c r="E110" i="16"/>
  <c r="D110" i="16"/>
  <c r="H94" i="16"/>
  <c r="G94" i="16"/>
  <c r="F94" i="16"/>
  <c r="E94" i="16"/>
  <c r="D94" i="16"/>
  <c r="H75" i="16"/>
  <c r="G75" i="16"/>
  <c r="F75" i="16"/>
  <c r="E75" i="16"/>
  <c r="D75" i="16"/>
  <c r="H59" i="16"/>
  <c r="G59" i="16"/>
  <c r="F59" i="16"/>
  <c r="E59" i="16"/>
  <c r="D59" i="16"/>
  <c r="G33" i="17" l="1"/>
  <c r="F33" i="17"/>
  <c r="F49" i="17" s="1"/>
  <c r="D33" i="17"/>
  <c r="E33" i="17"/>
  <c r="D126" i="17"/>
  <c r="D49" i="17" s="1"/>
  <c r="G126" i="17"/>
  <c r="E126" i="17"/>
  <c r="E49" i="17" s="1"/>
  <c r="H126" i="17"/>
  <c r="H49" i="17" s="1"/>
  <c r="H140" i="16"/>
  <c r="G140" i="16"/>
  <c r="F140" i="16"/>
  <c r="E140" i="16"/>
  <c r="D140" i="16"/>
  <c r="H126" i="16"/>
  <c r="H34" i="16" s="1"/>
  <c r="H50" i="16" s="1"/>
  <c r="G126" i="16"/>
  <c r="F126" i="16"/>
  <c r="E126" i="16"/>
  <c r="D126" i="16"/>
  <c r="H49" i="16"/>
  <c r="G49" i="16"/>
  <c r="F49" i="16"/>
  <c r="E49" i="16"/>
  <c r="D49" i="16"/>
  <c r="H48" i="16"/>
  <c r="G48" i="16"/>
  <c r="F48" i="16"/>
  <c r="E48" i="16"/>
  <c r="D48" i="16"/>
  <c r="H47" i="16"/>
  <c r="G47" i="16"/>
  <c r="F47" i="16"/>
  <c r="E47" i="16"/>
  <c r="D47" i="16"/>
  <c r="H46" i="16"/>
  <c r="G46" i="16"/>
  <c r="F46" i="16"/>
  <c r="E46" i="16"/>
  <c r="D46" i="16"/>
  <c r="H45" i="16"/>
  <c r="G45" i="16"/>
  <c r="F45" i="16"/>
  <c r="E45" i="16"/>
  <c r="D45" i="16"/>
  <c r="H44" i="16"/>
  <c r="G44" i="16"/>
  <c r="F44" i="16"/>
  <c r="E44" i="16"/>
  <c r="D44" i="16"/>
  <c r="H43" i="16"/>
  <c r="G43" i="16"/>
  <c r="F43" i="16"/>
  <c r="E43" i="16"/>
  <c r="D43" i="16"/>
  <c r="H42" i="16"/>
  <c r="G42" i="16"/>
  <c r="F42" i="16"/>
  <c r="E42" i="16"/>
  <c r="D42" i="16"/>
  <c r="H41" i="16"/>
  <c r="G41" i="16"/>
  <c r="F41" i="16"/>
  <c r="E41" i="16"/>
  <c r="D41" i="16"/>
  <c r="H40" i="16"/>
  <c r="G40" i="16"/>
  <c r="F40" i="16"/>
  <c r="E40" i="16"/>
  <c r="D40" i="16"/>
  <c r="H39" i="16"/>
  <c r="G39" i="16"/>
  <c r="F39" i="16"/>
  <c r="E39" i="16"/>
  <c r="D39" i="16"/>
  <c r="H38" i="16"/>
  <c r="G38" i="16"/>
  <c r="F38" i="16"/>
  <c r="E38" i="16"/>
  <c r="D38" i="16"/>
  <c r="H37" i="16"/>
  <c r="G37" i="16"/>
  <c r="F37" i="16"/>
  <c r="E37" i="16"/>
  <c r="D37" i="16"/>
  <c r="H36" i="16"/>
  <c r="G36" i="16"/>
  <c r="E36" i="16"/>
  <c r="D36" i="16"/>
  <c r="F34" i="16"/>
  <c r="F50" i="16" s="1"/>
  <c r="D34" i="16"/>
  <c r="D50" i="16" s="1"/>
  <c r="G49" i="17" l="1"/>
  <c r="G34" i="16"/>
  <c r="G50" i="16" s="1"/>
  <c r="E34" i="16"/>
  <c r="E50" i="16" s="1"/>
</calcChain>
</file>

<file path=xl/sharedStrings.xml><?xml version="1.0" encoding="utf-8"?>
<sst xmlns="http://schemas.openxmlformats.org/spreadsheetml/2006/main" count="503" uniqueCount="143">
  <si>
    <t>Қосымша 2</t>
  </si>
  <si>
    <t>Бюджеттік бағдарламалар</t>
  </si>
  <si>
    <t xml:space="preserve"> (кіші бағдарламалар) және</t>
  </si>
  <si>
    <t xml:space="preserve"> мазмұнын талап етуге әзірлеу </t>
  </si>
  <si>
    <t>«Келісілді»</t>
  </si>
  <si>
    <t>Нысаналы трансферттерді бөлетін жоғарғы бюджеттің бюджеттік бағдарламасының басшысы</t>
  </si>
  <si>
    <t>М.О.</t>
  </si>
  <si>
    <t>Бюджеттік бағдарлама әкімшісінің коды және атауы</t>
  </si>
  <si>
    <t>БЮДЖЕТТІК БАҒДАРЛАМАСЫ</t>
  </si>
  <si>
    <r>
      <rPr>
        <b/>
        <sz val="12"/>
        <color indexed="8"/>
        <rFont val="Times New Roman"/>
        <family val="1"/>
        <charset val="204"/>
      </rPr>
      <t>Бюджеттік бағдарлама әкімшісінің коды және атауы</t>
    </r>
    <r>
      <rPr>
        <sz val="12"/>
        <color indexed="8"/>
        <rFont val="Times New Roman"/>
        <family val="1"/>
        <charset val="204"/>
      </rPr>
      <t xml:space="preserve"> 056  «Аудандардың (облыстық маңызы бар қалалардың) бюджеттеріне тілдік курстар өтілінен өткен мұғалімдерге үстемақы төлеу үшін және оқу кезеңінде негізгі қызметкерді алмастырғаны үшін мұғалімдерге үстемақы төлеу үшін берілетін ағымдағы нысаналы трансферттер»</t>
    </r>
  </si>
  <si>
    <r>
      <t xml:space="preserve">Бюджеттік бағдарламаның мақсаты: </t>
    </r>
    <r>
      <rPr>
        <i/>
        <sz val="12"/>
        <color indexed="8"/>
        <rFont val="Times New Roman"/>
        <family val="1"/>
        <charset val="204"/>
      </rPr>
      <t>Үш тілді оқыту.</t>
    </r>
  </si>
  <si>
    <r>
      <t xml:space="preserve">Бюджеттік бағдарламаның сипаттамасы (негіздеме):  </t>
    </r>
    <r>
      <rPr>
        <sz val="12"/>
        <rFont val="Times New Roman"/>
        <family val="1"/>
        <charset val="204"/>
      </rPr>
      <t>Тілдік курстар өтілінен өткен мұғалімдерге үстемақы төлеу үшін және оқу кезеңінде негізгі қызметкерді алмастырғаны үшін мұғалімдерге үстемақы төлеу үшін берілетін шығындар</t>
    </r>
  </si>
  <si>
    <t>Бюджеттік бағдарлама бойынша шығыстар, барлығы</t>
  </si>
  <si>
    <t>Бюджеттік бағдарлама бойынша шығыстар</t>
  </si>
  <si>
    <t>өлшем бірлігі</t>
  </si>
  <si>
    <t>есеп кезеңі</t>
  </si>
  <si>
    <t>ағымдағы жыл жоспары</t>
  </si>
  <si>
    <t>жоспарлы кезең</t>
  </si>
  <si>
    <t>2015 жыл</t>
  </si>
  <si>
    <t>2016 жыл</t>
  </si>
  <si>
    <t>2017 жыл</t>
  </si>
  <si>
    <t>2018 жыл</t>
  </si>
  <si>
    <t>2019 жыл</t>
  </si>
  <si>
    <t xml:space="preserve"> «Аудандардың (облыстық маңызы бар қалалардың) бюджеттеріне  тілдік курстар өтілінен өткен мұғалімдерге үстемақы төлеу үшін және оқу кезеңінде негізгі қызметкерді алмастырғаны үшін мұғалімдерге үстемақы төлеу үшін берілетін ағымдағы нысаналы трансферттер»</t>
  </si>
  <si>
    <t>мың        тенге</t>
  </si>
  <si>
    <t>Бюджеттік бағдарлама бойынша жалпы шығындар</t>
  </si>
  <si>
    <r>
      <rPr>
        <b/>
        <sz val="12"/>
        <color indexed="8"/>
        <rFont val="Times New Roman"/>
        <family val="1"/>
        <charset val="204"/>
      </rPr>
      <t>Бюджеттік бағдарлама әкімшісінің коды және атауы</t>
    </r>
    <r>
      <rPr>
        <sz val="12"/>
        <color indexed="8"/>
        <rFont val="Times New Roman"/>
        <family val="1"/>
        <charset val="204"/>
      </rPr>
      <t xml:space="preserve"> </t>
    </r>
    <r>
      <rPr>
        <i/>
        <sz val="12"/>
        <color indexed="8"/>
        <rFont val="Times New Roman"/>
        <family val="1"/>
        <charset val="204"/>
      </rPr>
      <t>011 «Республикалық бюджеттен берілетін трансферттер есебiнен»</t>
    </r>
  </si>
  <si>
    <t>Тікелей нәтиже көрсеткіштері</t>
  </si>
  <si>
    <t>Тілдік курстар бойынша тағылымдамадан өткен мұғалімдер саны</t>
  </si>
  <si>
    <t>адам</t>
  </si>
  <si>
    <t>мың       тенге</t>
  </si>
  <si>
    <t xml:space="preserve">      Приложение 2</t>
  </si>
  <si>
    <t xml:space="preserve"> к Правилам разработки и</t>
  </si>
  <si>
    <t>утверждения (переутверждения)</t>
  </si>
  <si>
    <t>бюджетных программ (подпрограмм)</t>
  </si>
  <si>
    <t xml:space="preserve"> и требованиям к их содержанию</t>
  </si>
  <si>
    <t>«Согласовано»</t>
  </si>
  <si>
    <t>Руководитель           
 бюджетной программы вышестоящего   
бюджета, выделяющего целевые трансферты</t>
  </si>
  <si>
    <t>М.П.</t>
  </si>
  <si>
    <t>БЮДЖЕТНАЯ ПРОГРАММА</t>
  </si>
  <si>
    <t xml:space="preserve">код и наименование администратора бюджетной программы </t>
  </si>
  <si>
    <r>
      <rPr>
        <b/>
        <sz val="12"/>
        <color indexed="8"/>
        <rFont val="Times New Roman"/>
        <family val="1"/>
        <charset val="204"/>
      </rPr>
      <t>Код и наименование бюджетной программы:</t>
    </r>
    <r>
      <rPr>
        <sz val="12"/>
        <color indexed="8"/>
        <rFont val="Times New Roman"/>
        <family val="1"/>
        <charset val="204"/>
      </rPr>
      <t xml:space="preserve"> 056 «Целевые текущие трансферты бюджетам районов (городов областного значения) на доплату учителям, прошедшим стажировку по языковым курсам и на доплату учителям за замещение на период обучения основного сотрудника»</t>
    </r>
  </si>
  <si>
    <r>
      <t xml:space="preserve">Описание (обоснование) бюджетной программы: </t>
    </r>
    <r>
      <rPr>
        <sz val="12"/>
        <color indexed="8"/>
        <rFont val="Times New Roman"/>
        <family val="1"/>
        <charset val="204"/>
      </rPr>
      <t>Расходы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на доплату учителям, прошедшим стажировку по языковым курсам и на доплату учителям за замещение на период обучения основного сотрудника</t>
    </r>
  </si>
  <si>
    <t>Расходы по бюджетной программе, всего</t>
  </si>
  <si>
    <t>Расходы по бюджетной программе</t>
  </si>
  <si>
    <t>Единица измерения</t>
  </si>
  <si>
    <t>отчетный год</t>
  </si>
  <si>
    <t>план текущего года</t>
  </si>
  <si>
    <t>плановый период</t>
  </si>
  <si>
    <t>2016 год</t>
  </si>
  <si>
    <t>2017 год</t>
  </si>
  <si>
    <t>2018 год</t>
  </si>
  <si>
    <t>2019 год</t>
  </si>
  <si>
    <t>«Целевые текущие трансферты бюджетам районов (городов областного значения) на доплату учителям, прошедшим стажировку по языковым курсам и на доплату учителям за замещение на период обучения основного сотрудника»</t>
  </si>
  <si>
    <t>тыс.тенге</t>
  </si>
  <si>
    <t>Итого расходы по бюджетной программе</t>
  </si>
  <si>
    <r>
      <rPr>
        <b/>
        <sz val="12"/>
        <rFont val="Times New Roman"/>
        <family val="1"/>
        <charset val="204"/>
      </rPr>
      <t>Код и наименование бюджетной подпрограммы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011 «За счет трансфертов из республиканского бюджета»</t>
    </r>
  </si>
  <si>
    <r>
      <rPr>
        <b/>
        <sz val="12"/>
        <color indexed="8"/>
        <rFont val="Times New Roman"/>
        <family val="1"/>
        <charset val="204"/>
      </rPr>
      <t>в зависимости от содержания:</t>
    </r>
    <r>
      <rPr>
        <i/>
        <sz val="12"/>
        <color indexed="8"/>
        <rFont val="Times New Roman"/>
        <family val="1"/>
        <charset val="204"/>
      </rPr>
      <t xml:space="preserve"> предоставление трансфертов и бюджетных субсидий</t>
    </r>
  </si>
  <si>
    <t>Показатели прямого результата</t>
  </si>
  <si>
    <t>Количество учителей, прошедших стажировку по языковым курсам</t>
  </si>
  <si>
    <t>человек</t>
  </si>
  <si>
    <t>Расходы по бюджетной подпрограмме</t>
  </si>
  <si>
    <t>Итого расходы по бюджетной подпрограмме</t>
  </si>
  <si>
    <r>
      <rPr>
        <b/>
        <sz val="12"/>
        <rFont val="Times New Roman"/>
        <family val="1"/>
        <charset val="204"/>
      </rPr>
      <t>Код и наименование бюджетной подпрограммы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015 «За счет средств местного бюджета»</t>
    </r>
  </si>
  <si>
    <t>«За счет средств местного бюджета»</t>
  </si>
  <si>
    <r>
      <rPr>
        <b/>
        <sz val="12"/>
        <color indexed="8"/>
        <rFont val="Times New Roman"/>
        <family val="1"/>
        <charset val="204"/>
      </rPr>
      <t>Вид бюджетной программы</t>
    </r>
    <r>
      <rPr>
        <sz val="12"/>
        <color indexed="8"/>
        <rFont val="Times New Roman"/>
        <family val="1"/>
        <charset val="204"/>
      </rPr>
      <t xml:space="preserve">: </t>
    </r>
  </si>
  <si>
    <t>Расходы на выплату доплаты учителям, прошедших стажировку по языковым курсам</t>
  </si>
  <si>
    <t>Расходы на возмещение потерь местных бюджетов на оплату  расходов за замещение должностей на период обучения основного работника</t>
  </si>
  <si>
    <r>
      <rPr>
        <b/>
        <sz val="12"/>
        <color indexed="8"/>
        <rFont val="Times New Roman"/>
        <family val="1"/>
        <charset val="204"/>
      </rPr>
      <t>в зависимости от способа реализации:</t>
    </r>
    <r>
      <rPr>
        <sz val="12"/>
        <color indexed="8"/>
        <rFont val="Times New Roman"/>
        <family val="1"/>
        <charset val="204"/>
      </rPr>
      <t xml:space="preserve"> </t>
    </r>
  </si>
  <si>
    <r>
      <t>Описание (обоснование) бюджетной программы:</t>
    </r>
    <r>
      <rPr>
        <sz val="12"/>
        <rFont val="Times New Roman"/>
        <family val="1"/>
        <charset val="204"/>
      </rPr>
      <t/>
    </r>
  </si>
  <si>
    <r>
      <t xml:space="preserve">Описание (обоснование) бюджетной программы: </t>
    </r>
    <r>
      <rPr>
        <i/>
        <sz val="12"/>
        <color indexed="8"/>
        <rFont val="Times New Roman"/>
        <family val="1"/>
        <charset val="204"/>
      </rPr>
      <t>Расходы</t>
    </r>
    <r>
      <rPr>
        <b/>
        <i/>
        <sz val="12"/>
        <color indexed="8"/>
        <rFont val="Times New Roman"/>
        <family val="1"/>
        <charset val="204"/>
      </rPr>
      <t xml:space="preserve"> </t>
    </r>
    <r>
      <rPr>
        <i/>
        <sz val="12"/>
        <color indexed="8"/>
        <rFont val="Times New Roman"/>
        <family val="1"/>
        <charset val="204"/>
      </rPr>
      <t>на доплату учителям, прошедшим стажировку по языковым курсам и на доплату учителям за замещение на период обучения основного сотрудника</t>
    </r>
  </si>
  <si>
    <t xml:space="preserve">Бюджеттік бағдарламаның түрі: </t>
  </si>
  <si>
    <r>
      <t>Бюджеттік бағдарламаның сипаттамасы (негіздеме):</t>
    </r>
    <r>
      <rPr>
        <b/>
        <i/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Тілдік курстар өтілінен өткен мұғалімдерге үстемақы төлеу үшін және оқу кезеңінде негізгі қызметкерді алмастырғаны үшін мұғалімдерге үстемақы төлеу үшін</t>
    </r>
  </si>
  <si>
    <t>Тілдік курстар бойынша тағылымдамадан өткен мұғалімдерге қосымша ақы төлеуге берілетін шығыстар</t>
  </si>
  <si>
    <t>Оқу кезеңінде негізгі қызметкерді алмастырғаны үшін мұғалімдерге қосымша ақы төлеуге берілетін шығыстар</t>
  </si>
  <si>
    <r>
      <rPr>
        <b/>
        <sz val="12"/>
        <color indexed="8"/>
        <rFont val="Times New Roman"/>
        <family val="1"/>
        <charset val="204"/>
      </rPr>
      <t>Бюджеттік бағдарлама әкімшісінің коды және атауы</t>
    </r>
    <r>
      <rPr>
        <sz val="12"/>
        <color indexed="8"/>
        <rFont val="Times New Roman"/>
        <family val="1"/>
        <charset val="204"/>
      </rPr>
      <t xml:space="preserve"> </t>
    </r>
    <r>
      <rPr>
        <i/>
        <sz val="12"/>
        <color indexed="8"/>
        <rFont val="Times New Roman"/>
        <family val="1"/>
        <charset val="204"/>
      </rPr>
      <t>015 «Жергілікті бюджет қаражаты есебінен»</t>
    </r>
  </si>
  <si>
    <t xml:space="preserve">мемлекеттік басқару деңгейіне байланысты: </t>
  </si>
  <si>
    <r>
      <t>мазмұнына байланысты:</t>
    </r>
    <r>
      <rPr>
        <b/>
        <i/>
        <sz val="12"/>
        <color indexed="8"/>
        <rFont val="Times New Roman"/>
        <family val="1"/>
        <charset val="204"/>
      </rPr>
      <t/>
    </r>
  </si>
  <si>
    <r>
      <t>іске асыру тәсіліне қарай:</t>
    </r>
    <r>
      <rPr>
        <b/>
        <i/>
        <sz val="12"/>
        <color indexed="8"/>
        <rFont val="Times New Roman"/>
        <family val="1"/>
        <charset val="204"/>
      </rPr>
      <t xml:space="preserve"> </t>
    </r>
  </si>
  <si>
    <r>
      <t>Бюджеттік бағдарламаның сипаттамасы (негіздеме):</t>
    </r>
    <r>
      <rPr>
        <b/>
        <i/>
        <sz val="12"/>
        <rFont val="Times New Roman"/>
        <family val="1"/>
        <charset val="204"/>
      </rPr>
      <t xml:space="preserve"> </t>
    </r>
  </si>
  <si>
    <t xml:space="preserve">«Жергілікті бюджет қаражаты есебінен» </t>
  </si>
  <si>
    <r>
      <rPr>
        <b/>
        <sz val="12"/>
        <rFont val="Times New Roman"/>
        <family val="1"/>
        <charset val="204"/>
      </rPr>
      <t>в зависимости от содержания:</t>
    </r>
    <r>
      <rPr>
        <i/>
        <sz val="12"/>
        <rFont val="Times New Roman"/>
        <family val="1"/>
        <charset val="204"/>
      </rPr>
      <t xml:space="preserve"> </t>
    </r>
  </si>
  <si>
    <t>Утверждена приказом руководителя КГУ  «Управление образования акимата Северо-Казахстанской области»</t>
  </si>
  <si>
    <t>на 2018-2020 годы</t>
  </si>
  <si>
    <r>
      <t xml:space="preserve">Цель бюджетной программы: </t>
    </r>
    <r>
      <rPr>
        <sz val="12"/>
        <color indexed="8"/>
        <rFont val="Times New Roman"/>
        <family val="1"/>
        <charset val="204"/>
      </rPr>
      <t>Переход на трехъязычное обучение.</t>
    </r>
  </si>
  <si>
    <t>2020 год</t>
  </si>
  <si>
    <t>Количество учителей, которым возмещены расходы за замещение должностей на период обучения основного работника</t>
  </si>
  <si>
    <t xml:space="preserve"> 2018-2020 жылдарға арналған</t>
  </si>
  <si>
    <t>261 Управление образования акимата Северо-Казахстанской области</t>
  </si>
  <si>
    <t>261 Солтүстік Қазақстан облысы әкімдігінің білім басқармасы</t>
  </si>
  <si>
    <t>2020 жыл</t>
  </si>
  <si>
    <t>Оқу кезеңінде негізгі қызметкерді алмастырғаны үшін үстемақы төленетін мұғалімдер саны</t>
  </si>
  <si>
    <r>
      <t>в зависимости от уровня государственного управления:</t>
    </r>
    <r>
      <rPr>
        <i/>
        <sz val="12"/>
        <color rgb="FF000000"/>
        <rFont val="Times New Roman"/>
        <family val="1"/>
        <charset val="204"/>
      </rPr>
      <t xml:space="preserve"> областная</t>
    </r>
  </si>
  <si>
    <r>
      <t>в зависимости от содержания:</t>
    </r>
    <r>
      <rPr>
        <sz val="12"/>
        <rFont val="Times New Roman"/>
        <family val="1"/>
        <charset val="204"/>
      </rPr>
      <t xml:space="preserve"> </t>
    </r>
    <r>
      <rPr>
        <i/>
        <sz val="12"/>
        <rFont val="Times New Roman"/>
        <family val="1"/>
        <charset val="204"/>
      </rPr>
      <t>предоставление трансфертов и бюджетных субсидий</t>
    </r>
  </si>
  <si>
    <r>
      <t>в зависимости от способа реализации:</t>
    </r>
    <r>
      <rPr>
        <sz val="12"/>
        <color rgb="FF000000"/>
        <rFont val="Times New Roman"/>
        <family val="1"/>
        <charset val="204"/>
      </rPr>
      <t xml:space="preserve"> распределяемая</t>
    </r>
  </si>
  <si>
    <r>
      <rPr>
        <b/>
        <sz val="12"/>
        <color indexed="8"/>
        <rFont val="Times New Roman"/>
        <family val="1"/>
        <charset val="204"/>
      </rPr>
      <t>в зависимости от способа реализации:</t>
    </r>
    <r>
      <rPr>
        <sz val="12"/>
        <color indexed="8"/>
        <rFont val="Times New Roman"/>
        <family val="1"/>
        <charset val="204"/>
      </rPr>
      <t xml:space="preserve"> </t>
    </r>
    <r>
      <rPr>
        <i/>
        <sz val="12"/>
        <color indexed="8"/>
        <rFont val="Times New Roman"/>
        <family val="1"/>
        <charset val="204"/>
      </rPr>
      <t>распределяемая</t>
    </r>
  </si>
  <si>
    <r>
      <t>мемлекеттік басқару деңгейіне байланысты:</t>
    </r>
    <r>
      <rPr>
        <b/>
        <i/>
        <sz val="12"/>
        <color rgb="FF000000"/>
        <rFont val="Times New Roman"/>
        <family val="1"/>
        <charset val="204"/>
      </rPr>
      <t xml:space="preserve"> </t>
    </r>
    <r>
      <rPr>
        <i/>
        <sz val="12"/>
        <color rgb="FF000000"/>
        <rFont val="Times New Roman"/>
        <family val="1"/>
        <charset val="204"/>
      </rPr>
      <t>облыстық</t>
    </r>
  </si>
  <si>
    <r>
      <t>мазмұнына байланысты:</t>
    </r>
    <r>
      <rPr>
        <b/>
        <i/>
        <sz val="12"/>
        <color rgb="FF000000"/>
        <rFont val="Times New Roman"/>
        <family val="1"/>
        <charset val="204"/>
      </rPr>
      <t xml:space="preserve"> </t>
    </r>
    <r>
      <rPr>
        <i/>
        <sz val="12"/>
        <color rgb="FF000000"/>
        <rFont val="Times New Roman"/>
        <family val="1"/>
        <charset val="204"/>
      </rPr>
      <t xml:space="preserve"> трансферттер мен бюджеттiк субсидиялар беру</t>
    </r>
  </si>
  <si>
    <r>
      <t>іске асыру тәсіліне қарай:</t>
    </r>
    <r>
      <rPr>
        <i/>
        <sz val="12"/>
        <color rgb="FF000000"/>
        <rFont val="Times New Roman"/>
        <family val="1"/>
        <charset val="204"/>
      </rPr>
      <t xml:space="preserve"> таратушы</t>
    </r>
  </si>
  <si>
    <r>
      <rPr>
        <b/>
        <sz val="12"/>
        <rFont val="Times New Roman"/>
        <family val="1"/>
        <charset val="204"/>
      </rPr>
      <t>Руководитель бюджетной программы:</t>
    </r>
    <r>
      <rPr>
        <sz val="12"/>
        <rFont val="Times New Roman"/>
        <family val="1"/>
        <charset val="204"/>
      </rPr>
      <t xml:space="preserve">  Заместитель руководителя КГУ «Управление образования акимата Северо-Казахстанской области» Хасенова А.К.</t>
    </r>
  </si>
  <si>
    <r>
      <t xml:space="preserve">Бюджеттік бағдарламаның басшысы: </t>
    </r>
    <r>
      <rPr>
        <sz val="12"/>
        <rFont val="Times New Roman"/>
        <family val="1"/>
        <charset val="204"/>
      </rPr>
      <t>«Солтүстік Қазақстан облысы әкімдігінің білім басқармасы» КММ  басшысының орынбасары А.К.Хасенова</t>
    </r>
  </si>
  <si>
    <t xml:space="preserve">  «_______»______________2018 г.</t>
  </si>
  <si>
    <t>«___» ____________2018  ж.</t>
  </si>
  <si>
    <t xml:space="preserve">және бекіту (қайта бекіту) Ережесіне </t>
  </si>
  <si>
    <r>
      <t xml:space="preserve">Бюджеттiк бағдарламаның түпкілікті нәтижелері: </t>
    </r>
    <r>
      <rPr>
        <sz val="12"/>
        <rFont val="Times New Roman"/>
        <family val="1"/>
        <charset val="204"/>
      </rPr>
      <t>Үш тілді оқыту үдерісіне тартылған мұғалімдер үлесі:                                                                   2017 ж.-21%, 2018 ж.-23%, 2019 ж.-31%, 2020 ж.-31%</t>
    </r>
  </si>
  <si>
    <t>в том числе:</t>
  </si>
  <si>
    <t>Айыртауский район</t>
  </si>
  <si>
    <t>Акжарский район</t>
  </si>
  <si>
    <t>Аккайынский район</t>
  </si>
  <si>
    <t>Есильский район</t>
  </si>
  <si>
    <t>Жамбылский район</t>
  </si>
  <si>
    <t>Район им.М.Жумабаева</t>
  </si>
  <si>
    <t>Кызылжарский район</t>
  </si>
  <si>
    <t>Мамлютский район</t>
  </si>
  <si>
    <t>район им.Г.Мусрепова</t>
  </si>
  <si>
    <t>Тайыншинский район</t>
  </si>
  <si>
    <t>Тимирязевский район</t>
  </si>
  <si>
    <t>Уалихановский район</t>
  </si>
  <si>
    <t>Район Шал Акына</t>
  </si>
  <si>
    <t>г.Петропавловск</t>
  </si>
  <si>
    <t>мың тенге</t>
  </si>
  <si>
    <t>Аққайың ауданы</t>
  </si>
  <si>
    <t>Ақжар ауданы</t>
  </si>
  <si>
    <t>Айыртау ауданы</t>
  </si>
  <si>
    <t>Есіл ауданы</t>
  </si>
  <si>
    <t>Жамбыл ауданы</t>
  </si>
  <si>
    <t>Мағжан Жұмабаев ауданы</t>
  </si>
  <si>
    <t>Қызылжар ауданы</t>
  </si>
  <si>
    <t>Мамлют ауданы</t>
  </si>
  <si>
    <t>Ғабит Мүсірепов ауданы</t>
  </si>
  <si>
    <t>Тайынша ауданы</t>
  </si>
  <si>
    <t>Тимирязев ауданы</t>
  </si>
  <si>
    <t>Уәлиханов ауданы</t>
  </si>
  <si>
    <t>Шал Ақын ауданы</t>
  </si>
  <si>
    <t>Петропавл қаласы</t>
  </si>
  <si>
    <t>оның ішінде:</t>
  </si>
  <si>
    <r>
      <t xml:space="preserve">Нормативная правовая основа бюджетной программы: </t>
    </r>
    <r>
      <rPr>
        <sz val="12"/>
        <rFont val="Times New Roman"/>
        <family val="1"/>
        <charset val="204"/>
      </rPr>
      <t xml:space="preserve">Бюджетный Кодекс Республики Казахстан  от 4 декабря  2008 года         №  95-IV, Закон Республики Казахстан «Об образовании»  №487-IV от 24 октября 2011 года,  Постановление Правительства Республики Казахстан от 7 декабря 2017 года №823 «О реализации Закона Республики Казахстан "О республиканском бюджете на 2018-2020 годы», постановление акимата СКО от 25.12.2017 года №511 "О реализации решения Северо-Казахстанского областного маслихата от 12 декабря 2017 года №17/1 "Об областном бюджете Северо-Казахстанской области на 2018-2020 годы", постановление акимата Северо-Казахстанской области № 363 от 14 декбря 2018 года «О внесении изменений и дополнений в постановление акимата Северо-Казахстанской области от 25.12.2017 года        № 511 "О реализации решения Северо-Казахстанского областного маслихата от 12 декабря 2017 года №17/1 "Об областном бюджете Северо-Казахстанской области на 2018-2020 годы"
 </t>
    </r>
  </si>
  <si>
    <r>
      <t xml:space="preserve">Бюджеттік бағдарламаның нормативтік құқықтық негізі: </t>
    </r>
    <r>
      <rPr>
        <sz val="12"/>
        <rFont val="Times New Roman"/>
        <family val="1"/>
        <charset val="204"/>
      </rPr>
      <t>Қазақстан Республикасының 2008 жылғы 4 желтоқсандағы №95-IV Бюджеттік Кодексі, Қазақстан Республикасының 2011 жылғы 24 қазандағы №487-IV  «Білім туралы» Заңы,  "2018 - 2020 жылдарға арналған республикалық бюджет туралы" Қазақстан Республикасының Заңын іске асыру туралы Қазақстан Республикасы Үкіметінің 2017 жылғы 7 желтоқсандағы № 823 қаулысы,  "2018-2020 жылдарға арналған Солтүстік Қазақстан облысының облыстық бюджеті туралы" Солтүстік Қазақстан облыстық мәслихатының  2017 жылғы 12 желтоқсандағы №17/1 шешімін іске асыру туралы" СҚО әкімдігінің 2017 жылғы 25 желтоқсандағы №511 қаулысы, «2018-2020 жылдарға арналған Солтүстiк Қазақстан облысының облыстық бюджетi туралы» Солтүстiк Қазақстан облыстық мәслихаттың 2017 жылғы 12 желтоқсандағы № 17/1 шешiмiн іске асыру туралы» Солтүстiк Қазақстан облысы әкімдігінің 2017 жылғы 25 желтоқсандағы 511 қаулысына өзгерістер мен толықтырулар енгізу туралы Солтүстiк Қазақстан облысы әкімдігінің 2018 жылғы 14 желтоқсандағы № 363 қаулысымен</t>
    </r>
  </si>
  <si>
    <t>от 24 декабря 2018 года № 1412</t>
  </si>
  <si>
    <t>«Солтүстік Қазақстан облысы әкімдігінің
білім басқармасы»КММ басшысының 
 2018 жылғы 24 желтоқсандағы № 1412
 бұйрығымен  бекітілді</t>
  </si>
  <si>
    <r>
      <t xml:space="preserve">Конечные результаты бюджетной программы: </t>
    </r>
    <r>
      <rPr>
        <sz val="12"/>
        <rFont val="Times New Roman"/>
        <family val="1"/>
        <charset val="204"/>
      </rPr>
      <t>Доля учителей, вовлеченных в процесс трехъязычного обучения: 2017 г. - 21%, 2018 г. -26%, 2019 г. - 39,8%, 2020 г.-42,5%</t>
    </r>
  </si>
  <si>
    <t>___________  Асылова Б. А.</t>
  </si>
  <si>
    <t>_____________   Асылова Б.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</si>
</sst>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4" fillId="0" borderId="0"/>
    <xf numFmtId="0" fontId="8" fillId="0" borderId="0">
      <alignment horizontal="center"/>
    </xf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4" fillId="0" borderId="0"/>
    <xf numFmtId="0" fontId="4" fillId="0" borderId="0"/>
    <xf numFmtId="0" fontId="21" fillId="0" borderId="0">
      <alignment horizontal="center"/>
    </xf>
    <xf numFmtId="0" fontId="22" fillId="0" borderId="0"/>
    <xf numFmtId="0" fontId="8" fillId="0" borderId="0">
      <alignment horizontal="center"/>
    </xf>
    <xf numFmtId="0" fontId="8" fillId="0" borderId="0">
      <alignment horizontal="center"/>
    </xf>
    <xf numFmtId="0" fontId="1" fillId="0" borderId="0"/>
    <xf numFmtId="0" fontId="1" fillId="0" borderId="0"/>
    <xf numFmtId="0" fontId="4" fillId="0" borderId="0">
      <alignment horizontal="center"/>
    </xf>
  </cellStyleXfs>
  <cellXfs count="152">
    <xf numFmtId="0" fontId="0" fillId="0" borderId="0" xfId="0"/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5" fillId="0" borderId="0" xfId="2" applyFont="1" applyFill="1" applyAlignment="1">
      <alignment horizontal="center" vertical="center" wrapText="1"/>
    </xf>
    <xf numFmtId="0" fontId="6" fillId="0" borderId="0" xfId="2" applyFont="1" applyFill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7" fillId="0" borderId="0" xfId="3" applyFont="1" applyFill="1" applyBorder="1" applyAlignment="1">
      <alignment vertical="center"/>
    </xf>
    <xf numFmtId="0" fontId="9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vertical="center"/>
    </xf>
    <xf numFmtId="0" fontId="11" fillId="0" borderId="0" xfId="2" applyFont="1" applyFill="1" applyBorder="1" applyAlignment="1">
      <alignment vertical="center"/>
    </xf>
    <xf numFmtId="0" fontId="11" fillId="0" borderId="0" xfId="3" applyFont="1" applyFill="1" applyBorder="1" applyAlignment="1">
      <alignment vertical="center"/>
    </xf>
    <xf numFmtId="0" fontId="12" fillId="0" borderId="0" xfId="2" applyFont="1" applyFill="1" applyBorder="1" applyAlignment="1">
      <alignment vertical="center"/>
    </xf>
    <xf numFmtId="0" fontId="11" fillId="0" borderId="0" xfId="2" applyFont="1" applyFill="1" applyBorder="1" applyAlignment="1">
      <alignment horizontal="left" vertical="center"/>
    </xf>
    <xf numFmtId="0" fontId="9" fillId="0" borderId="0" xfId="2" applyFont="1" applyFill="1" applyAlignment="1">
      <alignment vertical="center"/>
    </xf>
    <xf numFmtId="0" fontId="7" fillId="0" borderId="0" xfId="2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5" fillId="0" borderId="0" xfId="2" applyFont="1" applyFill="1" applyAlignment="1">
      <alignment vertical="center"/>
    </xf>
    <xf numFmtId="0" fontId="9" fillId="0" borderId="0" xfId="2" applyFont="1" applyFill="1" applyAlignment="1">
      <alignment horizontal="left" vertical="center"/>
    </xf>
    <xf numFmtId="0" fontId="7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9" fillId="0" borderId="6" xfId="2" applyFont="1" applyFill="1" applyBorder="1" applyAlignment="1">
      <alignment horizontal="center" vertical="center" wrapText="1"/>
    </xf>
    <xf numFmtId="164" fontId="9" fillId="0" borderId="6" xfId="2" applyNumberFormat="1" applyFont="1" applyFill="1" applyBorder="1" applyAlignment="1">
      <alignment horizontal="right" vertical="center"/>
    </xf>
    <xf numFmtId="164" fontId="13" fillId="0" borderId="6" xfId="2" applyNumberFormat="1" applyFont="1" applyFill="1" applyBorder="1" applyAlignment="1">
      <alignment horizontal="right" vertical="center" wrapText="1"/>
    </xf>
    <xf numFmtId="0" fontId="9" fillId="0" borderId="0" xfId="2" applyFont="1" applyFill="1" applyAlignment="1">
      <alignment vertical="center" wrapText="1"/>
    </xf>
    <xf numFmtId="0" fontId="6" fillId="0" borderId="0" xfId="1" applyFont="1" applyFill="1" applyAlignment="1">
      <alignment horizontal="center" vertical="center"/>
    </xf>
    <xf numFmtId="0" fontId="9" fillId="0" borderId="0" xfId="2" applyFont="1" applyFill="1" applyAlignment="1">
      <alignment horizontal="center" vertical="center"/>
    </xf>
    <xf numFmtId="164" fontId="9" fillId="0" borderId="1" xfId="2" applyNumberFormat="1" applyFont="1" applyFill="1" applyBorder="1" applyAlignment="1">
      <alignment horizontal="center" vertical="center" wrapText="1"/>
    </xf>
    <xf numFmtId="164" fontId="9" fillId="0" borderId="6" xfId="2" applyNumberFormat="1" applyFont="1" applyFill="1" applyBorder="1" applyAlignment="1">
      <alignment horizontal="center" vertical="center" wrapText="1"/>
    </xf>
    <xf numFmtId="3" fontId="9" fillId="0" borderId="6" xfId="2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vertical="center" wrapText="1"/>
    </xf>
    <xf numFmtId="164" fontId="7" fillId="0" borderId="6" xfId="1" applyNumberFormat="1" applyFont="1" applyFill="1" applyBorder="1" applyAlignment="1">
      <alignment horizontal="center" vertical="center" wrapText="1"/>
    </xf>
    <xf numFmtId="164" fontId="6" fillId="0" borderId="6" xfId="1" applyNumberFormat="1" applyFont="1" applyFill="1" applyBorder="1" applyAlignment="1">
      <alignment horizontal="center" vertical="center" wrapText="1"/>
    </xf>
    <xf numFmtId="0" fontId="2" fillId="2" borderId="0" xfId="1" applyFont="1" applyFill="1" applyAlignment="1">
      <alignment vertical="center" wrapText="1"/>
    </xf>
    <xf numFmtId="0" fontId="2" fillId="2" borderId="0" xfId="1" applyFont="1" applyFill="1" applyAlignment="1">
      <alignment vertical="center"/>
    </xf>
    <xf numFmtId="0" fontId="2" fillId="2" borderId="0" xfId="1" applyFont="1" applyFill="1" applyAlignment="1">
      <alignment horizontal="right" vertical="center"/>
    </xf>
    <xf numFmtId="0" fontId="3" fillId="2" borderId="0" xfId="1" applyFont="1" applyFill="1" applyBorder="1" applyAlignment="1">
      <alignment vertical="top"/>
    </xf>
    <xf numFmtId="0" fontId="9" fillId="0" borderId="0" xfId="2" applyFont="1"/>
    <xf numFmtId="0" fontId="7" fillId="0" borderId="0" xfId="2" applyFont="1" applyFill="1" applyBorder="1" applyAlignment="1">
      <alignment wrapText="1"/>
    </xf>
    <xf numFmtId="0" fontId="23" fillId="0" borderId="0" xfId="2" applyFont="1" applyFill="1" applyBorder="1"/>
    <xf numFmtId="0" fontId="23" fillId="0" borderId="0" xfId="3" applyFont="1" applyBorder="1" applyAlignment="1"/>
    <xf numFmtId="0" fontId="23" fillId="0" borderId="0" xfId="2" applyFont="1"/>
    <xf numFmtId="0" fontId="24" fillId="0" borderId="0" xfId="2" applyFont="1" applyFill="1" applyBorder="1" applyAlignment="1">
      <alignment wrapText="1"/>
    </xf>
    <xf numFmtId="0" fontId="24" fillId="0" borderId="0" xfId="2" applyFont="1" applyFill="1" applyBorder="1" applyAlignment="1"/>
    <xf numFmtId="0" fontId="11" fillId="0" borderId="0" xfId="2" applyFont="1"/>
    <xf numFmtId="0" fontId="15" fillId="0" borderId="0" xfId="2" applyFont="1"/>
    <xf numFmtId="0" fontId="25" fillId="0" borderId="0" xfId="2" applyFont="1" applyFill="1" applyBorder="1" applyAlignment="1">
      <alignment horizontal="center" vertical="center"/>
    </xf>
    <xf numFmtId="0" fontId="7" fillId="0" borderId="0" xfId="2" applyFont="1" applyFill="1" applyBorder="1"/>
    <xf numFmtId="0" fontId="7" fillId="0" borderId="0" xfId="3" applyFont="1" applyBorder="1" applyAlignment="1"/>
    <xf numFmtId="0" fontId="7" fillId="0" borderId="0" xfId="2" applyFont="1"/>
    <xf numFmtId="0" fontId="7" fillId="0" borderId="0" xfId="2" applyFont="1" applyFill="1" applyBorder="1" applyAlignment="1">
      <alignment horizontal="left"/>
    </xf>
    <xf numFmtId="0" fontId="9" fillId="0" borderId="0" xfId="2" applyFont="1" applyFill="1"/>
    <xf numFmtId="0" fontId="9" fillId="0" borderId="0" xfId="1" applyFont="1" applyFill="1"/>
    <xf numFmtId="0" fontId="9" fillId="0" borderId="0" xfId="2" applyFont="1" applyFill="1" applyBorder="1"/>
    <xf numFmtId="0" fontId="9" fillId="0" borderId="0" xfId="2" applyFont="1" applyFill="1" applyAlignment="1">
      <alignment wrapText="1"/>
    </xf>
    <xf numFmtId="0" fontId="13" fillId="0" borderId="0" xfId="2" applyFont="1" applyFill="1" applyBorder="1" applyAlignment="1">
      <alignment horizontal="left" wrapText="1"/>
    </xf>
    <xf numFmtId="0" fontId="7" fillId="0" borderId="0" xfId="2" applyFont="1" applyFill="1"/>
    <xf numFmtId="3" fontId="9" fillId="0" borderId="1" xfId="2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left" wrapText="1"/>
    </xf>
    <xf numFmtId="0" fontId="6" fillId="0" borderId="0" xfId="1" applyFont="1" applyFill="1" applyBorder="1" applyAlignment="1">
      <alignment horizontal="center" vertical="center" wrapText="1"/>
    </xf>
    <xf numFmtId="164" fontId="6" fillId="0" borderId="0" xfId="1" applyNumberFormat="1" applyFont="1" applyFill="1" applyBorder="1" applyAlignment="1">
      <alignment horizontal="center" vertical="center" wrapText="1"/>
    </xf>
    <xf numFmtId="3" fontId="7" fillId="0" borderId="6" xfId="2" applyNumberFormat="1" applyFont="1" applyFill="1" applyBorder="1" applyAlignment="1">
      <alignment horizontal="center" vertical="center" wrapText="1"/>
    </xf>
    <xf numFmtId="9" fontId="9" fillId="0" borderId="0" xfId="2" applyNumberFormat="1" applyFont="1" applyFill="1"/>
    <xf numFmtId="164" fontId="7" fillId="0" borderId="6" xfId="2" applyNumberFormat="1" applyFont="1" applyFill="1" applyBorder="1" applyAlignment="1">
      <alignment horizontal="right" vertical="center"/>
    </xf>
    <xf numFmtId="0" fontId="7" fillId="0" borderId="6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vertical="center" wrapText="1"/>
    </xf>
    <xf numFmtId="3" fontId="7" fillId="0" borderId="6" xfId="2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center" vertical="center" wrapText="1"/>
    </xf>
    <xf numFmtId="0" fontId="13" fillId="0" borderId="0" xfId="2" applyFont="1" applyAlignment="1">
      <alignment horizontal="center"/>
    </xf>
    <xf numFmtId="0" fontId="7" fillId="0" borderId="0" xfId="2" applyFont="1" applyFill="1" applyBorder="1" applyAlignment="1">
      <alignment horizontal="center" vertical="top" wrapText="1"/>
    </xf>
    <xf numFmtId="0" fontId="13" fillId="0" borderId="6" xfId="2" applyFont="1" applyFill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13" fillId="0" borderId="0" xfId="2" applyFont="1" applyFill="1" applyAlignment="1">
      <alignment horizontal="center" vertical="center"/>
    </xf>
    <xf numFmtId="0" fontId="6" fillId="0" borderId="0" xfId="2" applyFont="1" applyFill="1" applyBorder="1" applyAlignment="1">
      <alignment vertical="center" wrapText="1"/>
    </xf>
    <xf numFmtId="0" fontId="7" fillId="0" borderId="0" xfId="1" applyFont="1" applyFill="1" applyAlignment="1">
      <alignment horizontal="center" vertical="center"/>
    </xf>
    <xf numFmtId="0" fontId="13" fillId="0" borderId="0" xfId="2" applyFont="1" applyFill="1" applyBorder="1" applyAlignment="1">
      <alignment horizontal="center" vertical="center" wrapText="1"/>
    </xf>
    <xf numFmtId="0" fontId="9" fillId="0" borderId="6" xfId="2" applyFont="1" applyFill="1" applyBorder="1" applyAlignment="1">
      <alignment horizontal="righ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3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horizontal="left" vertical="center" wrapText="1"/>
    </xf>
    <xf numFmtId="0" fontId="7" fillId="0" borderId="0" xfId="1" applyFont="1" applyFill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left" vertical="center" wrapText="1"/>
    </xf>
    <xf numFmtId="49" fontId="7" fillId="0" borderId="3" xfId="1" applyNumberFormat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9" fillId="0" borderId="0" xfId="1" applyFont="1" applyFill="1" applyAlignment="1">
      <alignment horizontal="left"/>
    </xf>
    <xf numFmtId="0" fontId="7" fillId="0" borderId="0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13" fillId="0" borderId="10" xfId="2" applyFont="1" applyFill="1" applyBorder="1" applyAlignment="1">
      <alignment horizontal="left" vertical="top" wrapText="1"/>
    </xf>
    <xf numFmtId="0" fontId="13" fillId="0" borderId="1" xfId="2" applyFont="1" applyFill="1" applyBorder="1" applyAlignment="1">
      <alignment horizontal="left" vertical="center" wrapText="1"/>
    </xf>
    <xf numFmtId="0" fontId="13" fillId="0" borderId="3" xfId="2" applyFont="1" applyFill="1" applyBorder="1" applyAlignment="1">
      <alignment horizontal="left" vertical="center" wrapText="1"/>
    </xf>
    <xf numFmtId="0" fontId="9" fillId="0" borderId="1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6" fillId="3" borderId="0" xfId="2" applyFont="1" applyFill="1" applyBorder="1" applyAlignment="1">
      <alignment horizontal="left" wrapText="1"/>
    </xf>
    <xf numFmtId="0" fontId="13" fillId="0" borderId="6" xfId="2" applyFont="1" applyFill="1" applyBorder="1" applyAlignment="1">
      <alignment horizontal="center" wrapText="1"/>
    </xf>
    <xf numFmtId="0" fontId="13" fillId="0" borderId="4" xfId="2" applyFont="1" applyFill="1" applyBorder="1" applyAlignment="1">
      <alignment horizontal="center" vertical="center" wrapText="1"/>
    </xf>
    <xf numFmtId="0" fontId="13" fillId="0" borderId="5" xfId="2" applyFont="1" applyFill="1" applyBorder="1" applyAlignment="1">
      <alignment horizontal="center" vertical="center" wrapText="1"/>
    </xf>
    <xf numFmtId="0" fontId="13" fillId="0" borderId="7" xfId="2" applyFont="1" applyFill="1" applyBorder="1" applyAlignment="1">
      <alignment horizontal="center" vertical="center" wrapText="1"/>
    </xf>
    <xf numFmtId="0" fontId="13" fillId="0" borderId="8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13" fillId="0" borderId="9" xfId="2" applyFont="1" applyFill="1" applyBorder="1" applyAlignment="1">
      <alignment horizontal="left" vertical="top" wrapText="1"/>
    </xf>
    <xf numFmtId="0" fontId="13" fillId="0" borderId="0" xfId="2" applyFont="1" applyFill="1" applyBorder="1" applyAlignment="1">
      <alignment horizontal="left" vertical="top" wrapText="1"/>
    </xf>
    <xf numFmtId="0" fontId="13" fillId="0" borderId="0" xfId="2" applyFont="1" applyAlignment="1">
      <alignment horizontal="center"/>
    </xf>
    <xf numFmtId="0" fontId="14" fillId="0" borderId="0" xfId="2" applyFont="1" applyAlignment="1">
      <alignment horizontal="center" wrapText="1"/>
    </xf>
    <xf numFmtId="0" fontId="9" fillId="0" borderId="0" xfId="2" applyFont="1" applyFill="1" applyAlignment="1">
      <alignment horizontal="left" wrapText="1"/>
    </xf>
    <xf numFmtId="0" fontId="7" fillId="0" borderId="0" xfId="2" applyFont="1" applyFill="1" applyAlignment="1">
      <alignment horizontal="left" wrapText="1"/>
    </xf>
    <xf numFmtId="0" fontId="7" fillId="0" borderId="0" xfId="2" applyFont="1" applyFill="1" applyBorder="1" applyAlignment="1">
      <alignment horizontal="center" vertical="top" wrapText="1"/>
    </xf>
    <xf numFmtId="0" fontId="7" fillId="0" borderId="0" xfId="2" applyFont="1" applyFill="1" applyBorder="1" applyAlignment="1">
      <alignment horizontal="center" wrapText="1"/>
    </xf>
    <xf numFmtId="0" fontId="24" fillId="0" borderId="0" xfId="2" applyFont="1" applyFill="1" applyBorder="1" applyAlignment="1">
      <alignment horizontal="center" wrapText="1"/>
    </xf>
    <xf numFmtId="0" fontId="6" fillId="0" borderId="0" xfId="2" applyFont="1" applyFill="1" applyBorder="1" applyAlignment="1">
      <alignment horizontal="left" vertical="top" wrapText="1"/>
    </xf>
    <xf numFmtId="0" fontId="6" fillId="0" borderId="0" xfId="2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/>
    </xf>
    <xf numFmtId="0" fontId="7" fillId="0" borderId="3" xfId="1" applyNumberFormat="1" applyFont="1" applyFill="1" applyBorder="1" applyAlignment="1">
      <alignment horizontal="left" vertical="center" wrapText="1"/>
    </xf>
    <xf numFmtId="0" fontId="13" fillId="0" borderId="6" xfId="1" applyFont="1" applyFill="1" applyBorder="1" applyAlignment="1">
      <alignment horizontal="center" vertical="center" wrapText="1"/>
    </xf>
    <xf numFmtId="0" fontId="13" fillId="0" borderId="6" xfId="2" applyFont="1" applyFill="1" applyBorder="1" applyAlignment="1">
      <alignment horizontal="center" vertical="center" wrapText="1"/>
    </xf>
    <xf numFmtId="0" fontId="9" fillId="0" borderId="0" xfId="2" applyFont="1" applyFill="1" applyAlignment="1">
      <alignment horizontal="left" vertical="center" wrapText="1"/>
    </xf>
    <xf numFmtId="0" fontId="13" fillId="0" borderId="0" xfId="2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center" vertical="center" wrapText="1"/>
    </xf>
    <xf numFmtId="0" fontId="13" fillId="0" borderId="3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left" vertical="center" wrapText="1"/>
    </xf>
    <xf numFmtId="0" fontId="14" fillId="0" borderId="0" xfId="2" applyFont="1" applyFill="1" applyAlignment="1">
      <alignment horizontal="center" vertical="center"/>
    </xf>
    <xf numFmtId="0" fontId="13" fillId="0" borderId="0" xfId="2" applyFont="1" applyFill="1" applyAlignment="1">
      <alignment horizontal="center" vertical="center"/>
    </xf>
    <xf numFmtId="0" fontId="6" fillId="0" borderId="0" xfId="2" applyFont="1" applyFill="1" applyAlignment="1">
      <alignment horizontal="left" vertical="center" wrapText="1"/>
    </xf>
    <xf numFmtId="0" fontId="7" fillId="0" borderId="0" xfId="2" applyFont="1" applyFill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/>
    </xf>
  </cellXfs>
  <cellStyles count="16">
    <cellStyle name="Денежный 2" xfId="4"/>
    <cellStyle name="Денежный 2 2" xfId="5"/>
    <cellStyle name="Денежный 2 3" xfId="6"/>
    <cellStyle name="КАНДАГАЧ тел3-33-96" xfId="7"/>
    <cellStyle name="Обычный" xfId="0" builtinId="0"/>
    <cellStyle name="Обычный 2" xfId="2"/>
    <cellStyle name="Обычный 2 2" xfId="8"/>
    <cellStyle name="Обычный 2 3" xfId="9"/>
    <cellStyle name="Обычный 3" xfId="10"/>
    <cellStyle name="Обычный 4" xfId="3"/>
    <cellStyle name="Обычный 5" xfId="11"/>
    <cellStyle name="Обычный 5 2" xfId="12"/>
    <cellStyle name="Обычный 6" xfId="1"/>
    <cellStyle name="Обычный 6 2" xfId="13"/>
    <cellStyle name="Обычный 6 3" xfId="14"/>
    <cellStyle name="Стиль 1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O141"/>
  <sheetViews>
    <sheetView view="pageBreakPreview" zoomScale="93" zoomScaleSheetLayoutView="93" workbookViewId="0">
      <selection sqref="A1:XFD1048576"/>
    </sheetView>
  </sheetViews>
  <sheetFormatPr defaultRowHeight="15.75" x14ac:dyDescent="0.25"/>
  <cols>
    <col min="1" max="1" width="18.5703125" style="43" customWidth="1"/>
    <col min="2" max="2" width="32.28515625" style="43" customWidth="1"/>
    <col min="3" max="3" width="12.7109375" style="43" customWidth="1"/>
    <col min="4" max="4" width="12.5703125" style="43" customWidth="1"/>
    <col min="5" max="5" width="11.5703125" style="55" customWidth="1"/>
    <col min="6" max="6" width="11.5703125" style="43" customWidth="1"/>
    <col min="7" max="8" width="11" style="43" customWidth="1"/>
    <col min="9" max="10" width="9.140625" style="43"/>
    <col min="11" max="11" width="44.5703125" style="43" customWidth="1"/>
    <col min="12" max="256" width="9.140625" style="43"/>
    <col min="257" max="257" width="18.5703125" style="43" customWidth="1"/>
    <col min="258" max="258" width="22.42578125" style="43" customWidth="1"/>
    <col min="259" max="259" width="12.7109375" style="43" customWidth="1"/>
    <col min="260" max="260" width="15" style="43" customWidth="1"/>
    <col min="261" max="261" width="13.42578125" style="43" customWidth="1"/>
    <col min="262" max="262" width="12.42578125" style="43" customWidth="1"/>
    <col min="263" max="263" width="12.5703125" style="43" customWidth="1"/>
    <col min="264" max="264" width="11" style="43" customWidth="1"/>
    <col min="265" max="266" width="9.140625" style="43"/>
    <col min="267" max="267" width="44.5703125" style="43" customWidth="1"/>
    <col min="268" max="512" width="9.140625" style="43"/>
    <col min="513" max="513" width="18.5703125" style="43" customWidth="1"/>
    <col min="514" max="514" width="22.42578125" style="43" customWidth="1"/>
    <col min="515" max="515" width="12.7109375" style="43" customWidth="1"/>
    <col min="516" max="516" width="15" style="43" customWidth="1"/>
    <col min="517" max="517" width="13.42578125" style="43" customWidth="1"/>
    <col min="518" max="518" width="12.42578125" style="43" customWidth="1"/>
    <col min="519" max="519" width="12.5703125" style="43" customWidth="1"/>
    <col min="520" max="520" width="11" style="43" customWidth="1"/>
    <col min="521" max="522" width="9.140625" style="43"/>
    <col min="523" max="523" width="44.5703125" style="43" customWidth="1"/>
    <col min="524" max="768" width="9.140625" style="43"/>
    <col min="769" max="769" width="18.5703125" style="43" customWidth="1"/>
    <col min="770" max="770" width="22.42578125" style="43" customWidth="1"/>
    <col min="771" max="771" width="12.7109375" style="43" customWidth="1"/>
    <col min="772" max="772" width="15" style="43" customWidth="1"/>
    <col min="773" max="773" width="13.42578125" style="43" customWidth="1"/>
    <col min="774" max="774" width="12.42578125" style="43" customWidth="1"/>
    <col min="775" max="775" width="12.5703125" style="43" customWidth="1"/>
    <col min="776" max="776" width="11" style="43" customWidth="1"/>
    <col min="777" max="778" width="9.140625" style="43"/>
    <col min="779" max="779" width="44.5703125" style="43" customWidth="1"/>
    <col min="780" max="1024" width="9.140625" style="43"/>
    <col min="1025" max="1025" width="18.5703125" style="43" customWidth="1"/>
    <col min="1026" max="1026" width="22.42578125" style="43" customWidth="1"/>
    <col min="1027" max="1027" width="12.7109375" style="43" customWidth="1"/>
    <col min="1028" max="1028" width="15" style="43" customWidth="1"/>
    <col min="1029" max="1029" width="13.42578125" style="43" customWidth="1"/>
    <col min="1030" max="1030" width="12.42578125" style="43" customWidth="1"/>
    <col min="1031" max="1031" width="12.5703125" style="43" customWidth="1"/>
    <col min="1032" max="1032" width="11" style="43" customWidth="1"/>
    <col min="1033" max="1034" width="9.140625" style="43"/>
    <col min="1035" max="1035" width="44.5703125" style="43" customWidth="1"/>
    <col min="1036" max="1280" width="9.140625" style="43"/>
    <col min="1281" max="1281" width="18.5703125" style="43" customWidth="1"/>
    <col min="1282" max="1282" width="22.42578125" style="43" customWidth="1"/>
    <col min="1283" max="1283" width="12.7109375" style="43" customWidth="1"/>
    <col min="1284" max="1284" width="15" style="43" customWidth="1"/>
    <col min="1285" max="1285" width="13.42578125" style="43" customWidth="1"/>
    <col min="1286" max="1286" width="12.42578125" style="43" customWidth="1"/>
    <col min="1287" max="1287" width="12.5703125" style="43" customWidth="1"/>
    <col min="1288" max="1288" width="11" style="43" customWidth="1"/>
    <col min="1289" max="1290" width="9.140625" style="43"/>
    <col min="1291" max="1291" width="44.5703125" style="43" customWidth="1"/>
    <col min="1292" max="1536" width="9.140625" style="43"/>
    <col min="1537" max="1537" width="18.5703125" style="43" customWidth="1"/>
    <col min="1538" max="1538" width="22.42578125" style="43" customWidth="1"/>
    <col min="1539" max="1539" width="12.7109375" style="43" customWidth="1"/>
    <col min="1540" max="1540" width="15" style="43" customWidth="1"/>
    <col min="1541" max="1541" width="13.42578125" style="43" customWidth="1"/>
    <col min="1542" max="1542" width="12.42578125" style="43" customWidth="1"/>
    <col min="1543" max="1543" width="12.5703125" style="43" customWidth="1"/>
    <col min="1544" max="1544" width="11" style="43" customWidth="1"/>
    <col min="1545" max="1546" width="9.140625" style="43"/>
    <col min="1547" max="1547" width="44.5703125" style="43" customWidth="1"/>
    <col min="1548" max="1792" width="9.140625" style="43"/>
    <col min="1793" max="1793" width="18.5703125" style="43" customWidth="1"/>
    <col min="1794" max="1794" width="22.42578125" style="43" customWidth="1"/>
    <col min="1795" max="1795" width="12.7109375" style="43" customWidth="1"/>
    <col min="1796" max="1796" width="15" style="43" customWidth="1"/>
    <col min="1797" max="1797" width="13.42578125" style="43" customWidth="1"/>
    <col min="1798" max="1798" width="12.42578125" style="43" customWidth="1"/>
    <col min="1799" max="1799" width="12.5703125" style="43" customWidth="1"/>
    <col min="1800" max="1800" width="11" style="43" customWidth="1"/>
    <col min="1801" max="1802" width="9.140625" style="43"/>
    <col min="1803" max="1803" width="44.5703125" style="43" customWidth="1"/>
    <col min="1804" max="2048" width="9.140625" style="43"/>
    <col min="2049" max="2049" width="18.5703125" style="43" customWidth="1"/>
    <col min="2050" max="2050" width="22.42578125" style="43" customWidth="1"/>
    <col min="2051" max="2051" width="12.7109375" style="43" customWidth="1"/>
    <col min="2052" max="2052" width="15" style="43" customWidth="1"/>
    <col min="2053" max="2053" width="13.42578125" style="43" customWidth="1"/>
    <col min="2054" max="2054" width="12.42578125" style="43" customWidth="1"/>
    <col min="2055" max="2055" width="12.5703125" style="43" customWidth="1"/>
    <col min="2056" max="2056" width="11" style="43" customWidth="1"/>
    <col min="2057" max="2058" width="9.140625" style="43"/>
    <col min="2059" max="2059" width="44.5703125" style="43" customWidth="1"/>
    <col min="2060" max="2304" width="9.140625" style="43"/>
    <col min="2305" max="2305" width="18.5703125" style="43" customWidth="1"/>
    <col min="2306" max="2306" width="22.42578125" style="43" customWidth="1"/>
    <col min="2307" max="2307" width="12.7109375" style="43" customWidth="1"/>
    <col min="2308" max="2308" width="15" style="43" customWidth="1"/>
    <col min="2309" max="2309" width="13.42578125" style="43" customWidth="1"/>
    <col min="2310" max="2310" width="12.42578125" style="43" customWidth="1"/>
    <col min="2311" max="2311" width="12.5703125" style="43" customWidth="1"/>
    <col min="2312" max="2312" width="11" style="43" customWidth="1"/>
    <col min="2313" max="2314" width="9.140625" style="43"/>
    <col min="2315" max="2315" width="44.5703125" style="43" customWidth="1"/>
    <col min="2316" max="2560" width="9.140625" style="43"/>
    <col min="2561" max="2561" width="18.5703125" style="43" customWidth="1"/>
    <col min="2562" max="2562" width="22.42578125" style="43" customWidth="1"/>
    <col min="2563" max="2563" width="12.7109375" style="43" customWidth="1"/>
    <col min="2564" max="2564" width="15" style="43" customWidth="1"/>
    <col min="2565" max="2565" width="13.42578125" style="43" customWidth="1"/>
    <col min="2566" max="2566" width="12.42578125" style="43" customWidth="1"/>
    <col min="2567" max="2567" width="12.5703125" style="43" customWidth="1"/>
    <col min="2568" max="2568" width="11" style="43" customWidth="1"/>
    <col min="2569" max="2570" width="9.140625" style="43"/>
    <col min="2571" max="2571" width="44.5703125" style="43" customWidth="1"/>
    <col min="2572" max="2816" width="9.140625" style="43"/>
    <col min="2817" max="2817" width="18.5703125" style="43" customWidth="1"/>
    <col min="2818" max="2818" width="22.42578125" style="43" customWidth="1"/>
    <col min="2819" max="2819" width="12.7109375" style="43" customWidth="1"/>
    <col min="2820" max="2820" width="15" style="43" customWidth="1"/>
    <col min="2821" max="2821" width="13.42578125" style="43" customWidth="1"/>
    <col min="2822" max="2822" width="12.42578125" style="43" customWidth="1"/>
    <col min="2823" max="2823" width="12.5703125" style="43" customWidth="1"/>
    <col min="2824" max="2824" width="11" style="43" customWidth="1"/>
    <col min="2825" max="2826" width="9.140625" style="43"/>
    <col min="2827" max="2827" width="44.5703125" style="43" customWidth="1"/>
    <col min="2828" max="3072" width="9.140625" style="43"/>
    <col min="3073" max="3073" width="18.5703125" style="43" customWidth="1"/>
    <col min="3074" max="3074" width="22.42578125" style="43" customWidth="1"/>
    <col min="3075" max="3075" width="12.7109375" style="43" customWidth="1"/>
    <col min="3076" max="3076" width="15" style="43" customWidth="1"/>
    <col min="3077" max="3077" width="13.42578125" style="43" customWidth="1"/>
    <col min="3078" max="3078" width="12.42578125" style="43" customWidth="1"/>
    <col min="3079" max="3079" width="12.5703125" style="43" customWidth="1"/>
    <col min="3080" max="3080" width="11" style="43" customWidth="1"/>
    <col min="3081" max="3082" width="9.140625" style="43"/>
    <col min="3083" max="3083" width="44.5703125" style="43" customWidth="1"/>
    <col min="3084" max="3328" width="9.140625" style="43"/>
    <col min="3329" max="3329" width="18.5703125" style="43" customWidth="1"/>
    <col min="3330" max="3330" width="22.42578125" style="43" customWidth="1"/>
    <col min="3331" max="3331" width="12.7109375" style="43" customWidth="1"/>
    <col min="3332" max="3332" width="15" style="43" customWidth="1"/>
    <col min="3333" max="3333" width="13.42578125" style="43" customWidth="1"/>
    <col min="3334" max="3334" width="12.42578125" style="43" customWidth="1"/>
    <col min="3335" max="3335" width="12.5703125" style="43" customWidth="1"/>
    <col min="3336" max="3336" width="11" style="43" customWidth="1"/>
    <col min="3337" max="3338" width="9.140625" style="43"/>
    <col min="3339" max="3339" width="44.5703125" style="43" customWidth="1"/>
    <col min="3340" max="3584" width="9.140625" style="43"/>
    <col min="3585" max="3585" width="18.5703125" style="43" customWidth="1"/>
    <col min="3586" max="3586" width="22.42578125" style="43" customWidth="1"/>
    <col min="3587" max="3587" width="12.7109375" style="43" customWidth="1"/>
    <col min="3588" max="3588" width="15" style="43" customWidth="1"/>
    <col min="3589" max="3589" width="13.42578125" style="43" customWidth="1"/>
    <col min="3590" max="3590" width="12.42578125" style="43" customWidth="1"/>
    <col min="3591" max="3591" width="12.5703125" style="43" customWidth="1"/>
    <col min="3592" max="3592" width="11" style="43" customWidth="1"/>
    <col min="3593" max="3594" width="9.140625" style="43"/>
    <col min="3595" max="3595" width="44.5703125" style="43" customWidth="1"/>
    <col min="3596" max="3840" width="9.140625" style="43"/>
    <col min="3841" max="3841" width="18.5703125" style="43" customWidth="1"/>
    <col min="3842" max="3842" width="22.42578125" style="43" customWidth="1"/>
    <col min="3843" max="3843" width="12.7109375" style="43" customWidth="1"/>
    <col min="3844" max="3844" width="15" style="43" customWidth="1"/>
    <col min="3845" max="3845" width="13.42578125" style="43" customWidth="1"/>
    <col min="3846" max="3846" width="12.42578125" style="43" customWidth="1"/>
    <col min="3847" max="3847" width="12.5703125" style="43" customWidth="1"/>
    <col min="3848" max="3848" width="11" style="43" customWidth="1"/>
    <col min="3849" max="3850" width="9.140625" style="43"/>
    <col min="3851" max="3851" width="44.5703125" style="43" customWidth="1"/>
    <col min="3852" max="4096" width="9.140625" style="43"/>
    <col min="4097" max="4097" width="18.5703125" style="43" customWidth="1"/>
    <col min="4098" max="4098" width="22.42578125" style="43" customWidth="1"/>
    <col min="4099" max="4099" width="12.7109375" style="43" customWidth="1"/>
    <col min="4100" max="4100" width="15" style="43" customWidth="1"/>
    <col min="4101" max="4101" width="13.42578125" style="43" customWidth="1"/>
    <col min="4102" max="4102" width="12.42578125" style="43" customWidth="1"/>
    <col min="4103" max="4103" width="12.5703125" style="43" customWidth="1"/>
    <col min="4104" max="4104" width="11" style="43" customWidth="1"/>
    <col min="4105" max="4106" width="9.140625" style="43"/>
    <col min="4107" max="4107" width="44.5703125" style="43" customWidth="1"/>
    <col min="4108" max="4352" width="9.140625" style="43"/>
    <col min="4353" max="4353" width="18.5703125" style="43" customWidth="1"/>
    <col min="4354" max="4354" width="22.42578125" style="43" customWidth="1"/>
    <col min="4355" max="4355" width="12.7109375" style="43" customWidth="1"/>
    <col min="4356" max="4356" width="15" style="43" customWidth="1"/>
    <col min="4357" max="4357" width="13.42578125" style="43" customWidth="1"/>
    <col min="4358" max="4358" width="12.42578125" style="43" customWidth="1"/>
    <col min="4359" max="4359" width="12.5703125" style="43" customWidth="1"/>
    <col min="4360" max="4360" width="11" style="43" customWidth="1"/>
    <col min="4361" max="4362" width="9.140625" style="43"/>
    <col min="4363" max="4363" width="44.5703125" style="43" customWidth="1"/>
    <col min="4364" max="4608" width="9.140625" style="43"/>
    <col min="4609" max="4609" width="18.5703125" style="43" customWidth="1"/>
    <col min="4610" max="4610" width="22.42578125" style="43" customWidth="1"/>
    <col min="4611" max="4611" width="12.7109375" style="43" customWidth="1"/>
    <col min="4612" max="4612" width="15" style="43" customWidth="1"/>
    <col min="4613" max="4613" width="13.42578125" style="43" customWidth="1"/>
    <col min="4614" max="4614" width="12.42578125" style="43" customWidth="1"/>
    <col min="4615" max="4615" width="12.5703125" style="43" customWidth="1"/>
    <col min="4616" max="4616" width="11" style="43" customWidth="1"/>
    <col min="4617" max="4618" width="9.140625" style="43"/>
    <col min="4619" max="4619" width="44.5703125" style="43" customWidth="1"/>
    <col min="4620" max="4864" width="9.140625" style="43"/>
    <col min="4865" max="4865" width="18.5703125" style="43" customWidth="1"/>
    <col min="4866" max="4866" width="22.42578125" style="43" customWidth="1"/>
    <col min="4867" max="4867" width="12.7109375" style="43" customWidth="1"/>
    <col min="4868" max="4868" width="15" style="43" customWidth="1"/>
    <col min="4869" max="4869" width="13.42578125" style="43" customWidth="1"/>
    <col min="4870" max="4870" width="12.42578125" style="43" customWidth="1"/>
    <col min="4871" max="4871" width="12.5703125" style="43" customWidth="1"/>
    <col min="4872" max="4872" width="11" style="43" customWidth="1"/>
    <col min="4873" max="4874" width="9.140625" style="43"/>
    <col min="4875" max="4875" width="44.5703125" style="43" customWidth="1"/>
    <col min="4876" max="5120" width="9.140625" style="43"/>
    <col min="5121" max="5121" width="18.5703125" style="43" customWidth="1"/>
    <col min="5122" max="5122" width="22.42578125" style="43" customWidth="1"/>
    <col min="5123" max="5123" width="12.7109375" style="43" customWidth="1"/>
    <col min="5124" max="5124" width="15" style="43" customWidth="1"/>
    <col min="5125" max="5125" width="13.42578125" style="43" customWidth="1"/>
    <col min="5126" max="5126" width="12.42578125" style="43" customWidth="1"/>
    <col min="5127" max="5127" width="12.5703125" style="43" customWidth="1"/>
    <col min="5128" max="5128" width="11" style="43" customWidth="1"/>
    <col min="5129" max="5130" width="9.140625" style="43"/>
    <col min="5131" max="5131" width="44.5703125" style="43" customWidth="1"/>
    <col min="5132" max="5376" width="9.140625" style="43"/>
    <col min="5377" max="5377" width="18.5703125" style="43" customWidth="1"/>
    <col min="5378" max="5378" width="22.42578125" style="43" customWidth="1"/>
    <col min="5379" max="5379" width="12.7109375" style="43" customWidth="1"/>
    <col min="5380" max="5380" width="15" style="43" customWidth="1"/>
    <col min="5381" max="5381" width="13.42578125" style="43" customWidth="1"/>
    <col min="5382" max="5382" width="12.42578125" style="43" customWidth="1"/>
    <col min="5383" max="5383" width="12.5703125" style="43" customWidth="1"/>
    <col min="5384" max="5384" width="11" style="43" customWidth="1"/>
    <col min="5385" max="5386" width="9.140625" style="43"/>
    <col min="5387" max="5387" width="44.5703125" style="43" customWidth="1"/>
    <col min="5388" max="5632" width="9.140625" style="43"/>
    <col min="5633" max="5633" width="18.5703125" style="43" customWidth="1"/>
    <col min="5634" max="5634" width="22.42578125" style="43" customWidth="1"/>
    <col min="5635" max="5635" width="12.7109375" style="43" customWidth="1"/>
    <col min="5636" max="5636" width="15" style="43" customWidth="1"/>
    <col min="5637" max="5637" width="13.42578125" style="43" customWidth="1"/>
    <col min="5638" max="5638" width="12.42578125" style="43" customWidth="1"/>
    <col min="5639" max="5639" width="12.5703125" style="43" customWidth="1"/>
    <col min="5640" max="5640" width="11" style="43" customWidth="1"/>
    <col min="5641" max="5642" width="9.140625" style="43"/>
    <col min="5643" max="5643" width="44.5703125" style="43" customWidth="1"/>
    <col min="5644" max="5888" width="9.140625" style="43"/>
    <col min="5889" max="5889" width="18.5703125" style="43" customWidth="1"/>
    <col min="5890" max="5890" width="22.42578125" style="43" customWidth="1"/>
    <col min="5891" max="5891" width="12.7109375" style="43" customWidth="1"/>
    <col min="5892" max="5892" width="15" style="43" customWidth="1"/>
    <col min="5893" max="5893" width="13.42578125" style="43" customWidth="1"/>
    <col min="5894" max="5894" width="12.42578125" style="43" customWidth="1"/>
    <col min="5895" max="5895" width="12.5703125" style="43" customWidth="1"/>
    <col min="5896" max="5896" width="11" style="43" customWidth="1"/>
    <col min="5897" max="5898" width="9.140625" style="43"/>
    <col min="5899" max="5899" width="44.5703125" style="43" customWidth="1"/>
    <col min="5900" max="6144" width="9.140625" style="43"/>
    <col min="6145" max="6145" width="18.5703125" style="43" customWidth="1"/>
    <col min="6146" max="6146" width="22.42578125" style="43" customWidth="1"/>
    <col min="6147" max="6147" width="12.7109375" style="43" customWidth="1"/>
    <col min="6148" max="6148" width="15" style="43" customWidth="1"/>
    <col min="6149" max="6149" width="13.42578125" style="43" customWidth="1"/>
    <col min="6150" max="6150" width="12.42578125" style="43" customWidth="1"/>
    <col min="6151" max="6151" width="12.5703125" style="43" customWidth="1"/>
    <col min="6152" max="6152" width="11" style="43" customWidth="1"/>
    <col min="6153" max="6154" width="9.140625" style="43"/>
    <col min="6155" max="6155" width="44.5703125" style="43" customWidth="1"/>
    <col min="6156" max="6400" width="9.140625" style="43"/>
    <col min="6401" max="6401" width="18.5703125" style="43" customWidth="1"/>
    <col min="6402" max="6402" width="22.42578125" style="43" customWidth="1"/>
    <col min="6403" max="6403" width="12.7109375" style="43" customWidth="1"/>
    <col min="6404" max="6404" width="15" style="43" customWidth="1"/>
    <col min="6405" max="6405" width="13.42578125" style="43" customWidth="1"/>
    <col min="6406" max="6406" width="12.42578125" style="43" customWidth="1"/>
    <col min="6407" max="6407" width="12.5703125" style="43" customWidth="1"/>
    <col min="6408" max="6408" width="11" style="43" customWidth="1"/>
    <col min="6409" max="6410" width="9.140625" style="43"/>
    <col min="6411" max="6411" width="44.5703125" style="43" customWidth="1"/>
    <col min="6412" max="6656" width="9.140625" style="43"/>
    <col min="6657" max="6657" width="18.5703125" style="43" customWidth="1"/>
    <col min="6658" max="6658" width="22.42578125" style="43" customWidth="1"/>
    <col min="6659" max="6659" width="12.7109375" style="43" customWidth="1"/>
    <col min="6660" max="6660" width="15" style="43" customWidth="1"/>
    <col min="6661" max="6661" width="13.42578125" style="43" customWidth="1"/>
    <col min="6662" max="6662" width="12.42578125" style="43" customWidth="1"/>
    <col min="6663" max="6663" width="12.5703125" style="43" customWidth="1"/>
    <col min="6664" max="6664" width="11" style="43" customWidth="1"/>
    <col min="6665" max="6666" width="9.140625" style="43"/>
    <col min="6667" max="6667" width="44.5703125" style="43" customWidth="1"/>
    <col min="6668" max="6912" width="9.140625" style="43"/>
    <col min="6913" max="6913" width="18.5703125" style="43" customWidth="1"/>
    <col min="6914" max="6914" width="22.42578125" style="43" customWidth="1"/>
    <col min="6915" max="6915" width="12.7109375" style="43" customWidth="1"/>
    <col min="6916" max="6916" width="15" style="43" customWidth="1"/>
    <col min="6917" max="6917" width="13.42578125" style="43" customWidth="1"/>
    <col min="6918" max="6918" width="12.42578125" style="43" customWidth="1"/>
    <col min="6919" max="6919" width="12.5703125" style="43" customWidth="1"/>
    <col min="6920" max="6920" width="11" style="43" customWidth="1"/>
    <col min="6921" max="6922" width="9.140625" style="43"/>
    <col min="6923" max="6923" width="44.5703125" style="43" customWidth="1"/>
    <col min="6924" max="7168" width="9.140625" style="43"/>
    <col min="7169" max="7169" width="18.5703125" style="43" customWidth="1"/>
    <col min="7170" max="7170" width="22.42578125" style="43" customWidth="1"/>
    <col min="7171" max="7171" width="12.7109375" style="43" customWidth="1"/>
    <col min="7172" max="7172" width="15" style="43" customWidth="1"/>
    <col min="7173" max="7173" width="13.42578125" style="43" customWidth="1"/>
    <col min="7174" max="7174" width="12.42578125" style="43" customWidth="1"/>
    <col min="7175" max="7175" width="12.5703125" style="43" customWidth="1"/>
    <col min="7176" max="7176" width="11" style="43" customWidth="1"/>
    <col min="7177" max="7178" width="9.140625" style="43"/>
    <col min="7179" max="7179" width="44.5703125" style="43" customWidth="1"/>
    <col min="7180" max="7424" width="9.140625" style="43"/>
    <col min="7425" max="7425" width="18.5703125" style="43" customWidth="1"/>
    <col min="7426" max="7426" width="22.42578125" style="43" customWidth="1"/>
    <col min="7427" max="7427" width="12.7109375" style="43" customWidth="1"/>
    <col min="7428" max="7428" width="15" style="43" customWidth="1"/>
    <col min="7429" max="7429" width="13.42578125" style="43" customWidth="1"/>
    <col min="7430" max="7430" width="12.42578125" style="43" customWidth="1"/>
    <col min="7431" max="7431" width="12.5703125" style="43" customWidth="1"/>
    <col min="7432" max="7432" width="11" style="43" customWidth="1"/>
    <col min="7433" max="7434" width="9.140625" style="43"/>
    <col min="7435" max="7435" width="44.5703125" style="43" customWidth="1"/>
    <col min="7436" max="7680" width="9.140625" style="43"/>
    <col min="7681" max="7681" width="18.5703125" style="43" customWidth="1"/>
    <col min="7682" max="7682" width="22.42578125" style="43" customWidth="1"/>
    <col min="7683" max="7683" width="12.7109375" style="43" customWidth="1"/>
    <col min="7684" max="7684" width="15" style="43" customWidth="1"/>
    <col min="7685" max="7685" width="13.42578125" style="43" customWidth="1"/>
    <col min="7686" max="7686" width="12.42578125" style="43" customWidth="1"/>
    <col min="7687" max="7687" width="12.5703125" style="43" customWidth="1"/>
    <col min="7688" max="7688" width="11" style="43" customWidth="1"/>
    <col min="7689" max="7690" width="9.140625" style="43"/>
    <col min="7691" max="7691" width="44.5703125" style="43" customWidth="1"/>
    <col min="7692" max="7936" width="9.140625" style="43"/>
    <col min="7937" max="7937" width="18.5703125" style="43" customWidth="1"/>
    <col min="7938" max="7938" width="22.42578125" style="43" customWidth="1"/>
    <col min="7939" max="7939" width="12.7109375" style="43" customWidth="1"/>
    <col min="7940" max="7940" width="15" style="43" customWidth="1"/>
    <col min="7941" max="7941" width="13.42578125" style="43" customWidth="1"/>
    <col min="7942" max="7942" width="12.42578125" style="43" customWidth="1"/>
    <col min="7943" max="7943" width="12.5703125" style="43" customWidth="1"/>
    <col min="7944" max="7944" width="11" style="43" customWidth="1"/>
    <col min="7945" max="7946" width="9.140625" style="43"/>
    <col min="7947" max="7947" width="44.5703125" style="43" customWidth="1"/>
    <col min="7948" max="8192" width="9.140625" style="43"/>
    <col min="8193" max="8193" width="18.5703125" style="43" customWidth="1"/>
    <col min="8194" max="8194" width="22.42578125" style="43" customWidth="1"/>
    <col min="8195" max="8195" width="12.7109375" style="43" customWidth="1"/>
    <col min="8196" max="8196" width="15" style="43" customWidth="1"/>
    <col min="8197" max="8197" width="13.42578125" style="43" customWidth="1"/>
    <col min="8198" max="8198" width="12.42578125" style="43" customWidth="1"/>
    <col min="8199" max="8199" width="12.5703125" style="43" customWidth="1"/>
    <col min="8200" max="8200" width="11" style="43" customWidth="1"/>
    <col min="8201" max="8202" width="9.140625" style="43"/>
    <col min="8203" max="8203" width="44.5703125" style="43" customWidth="1"/>
    <col min="8204" max="8448" width="9.140625" style="43"/>
    <col min="8449" max="8449" width="18.5703125" style="43" customWidth="1"/>
    <col min="8450" max="8450" width="22.42578125" style="43" customWidth="1"/>
    <col min="8451" max="8451" width="12.7109375" style="43" customWidth="1"/>
    <col min="8452" max="8452" width="15" style="43" customWidth="1"/>
    <col min="8453" max="8453" width="13.42578125" style="43" customWidth="1"/>
    <col min="8454" max="8454" width="12.42578125" style="43" customWidth="1"/>
    <col min="8455" max="8455" width="12.5703125" style="43" customWidth="1"/>
    <col min="8456" max="8456" width="11" style="43" customWidth="1"/>
    <col min="8457" max="8458" width="9.140625" style="43"/>
    <col min="8459" max="8459" width="44.5703125" style="43" customWidth="1"/>
    <col min="8460" max="8704" width="9.140625" style="43"/>
    <col min="8705" max="8705" width="18.5703125" style="43" customWidth="1"/>
    <col min="8706" max="8706" width="22.42578125" style="43" customWidth="1"/>
    <col min="8707" max="8707" width="12.7109375" style="43" customWidth="1"/>
    <col min="8708" max="8708" width="15" style="43" customWidth="1"/>
    <col min="8709" max="8709" width="13.42578125" style="43" customWidth="1"/>
    <col min="8710" max="8710" width="12.42578125" style="43" customWidth="1"/>
    <col min="8711" max="8711" width="12.5703125" style="43" customWidth="1"/>
    <col min="8712" max="8712" width="11" style="43" customWidth="1"/>
    <col min="8713" max="8714" width="9.140625" style="43"/>
    <col min="8715" max="8715" width="44.5703125" style="43" customWidth="1"/>
    <col min="8716" max="8960" width="9.140625" style="43"/>
    <col min="8961" max="8961" width="18.5703125" style="43" customWidth="1"/>
    <col min="8962" max="8962" width="22.42578125" style="43" customWidth="1"/>
    <col min="8963" max="8963" width="12.7109375" style="43" customWidth="1"/>
    <col min="8964" max="8964" width="15" style="43" customWidth="1"/>
    <col min="8965" max="8965" width="13.42578125" style="43" customWidth="1"/>
    <col min="8966" max="8966" width="12.42578125" style="43" customWidth="1"/>
    <col min="8967" max="8967" width="12.5703125" style="43" customWidth="1"/>
    <col min="8968" max="8968" width="11" style="43" customWidth="1"/>
    <col min="8969" max="8970" width="9.140625" style="43"/>
    <col min="8971" max="8971" width="44.5703125" style="43" customWidth="1"/>
    <col min="8972" max="9216" width="9.140625" style="43"/>
    <col min="9217" max="9217" width="18.5703125" style="43" customWidth="1"/>
    <col min="9218" max="9218" width="22.42578125" style="43" customWidth="1"/>
    <col min="9219" max="9219" width="12.7109375" style="43" customWidth="1"/>
    <col min="9220" max="9220" width="15" style="43" customWidth="1"/>
    <col min="9221" max="9221" width="13.42578125" style="43" customWidth="1"/>
    <col min="9222" max="9222" width="12.42578125" style="43" customWidth="1"/>
    <col min="9223" max="9223" width="12.5703125" style="43" customWidth="1"/>
    <col min="9224" max="9224" width="11" style="43" customWidth="1"/>
    <col min="9225" max="9226" width="9.140625" style="43"/>
    <col min="9227" max="9227" width="44.5703125" style="43" customWidth="1"/>
    <col min="9228" max="9472" width="9.140625" style="43"/>
    <col min="9473" max="9473" width="18.5703125" style="43" customWidth="1"/>
    <col min="9474" max="9474" width="22.42578125" style="43" customWidth="1"/>
    <col min="9475" max="9475" width="12.7109375" style="43" customWidth="1"/>
    <col min="9476" max="9476" width="15" style="43" customWidth="1"/>
    <col min="9477" max="9477" width="13.42578125" style="43" customWidth="1"/>
    <col min="9478" max="9478" width="12.42578125" style="43" customWidth="1"/>
    <col min="9479" max="9479" width="12.5703125" style="43" customWidth="1"/>
    <col min="9480" max="9480" width="11" style="43" customWidth="1"/>
    <col min="9481" max="9482" width="9.140625" style="43"/>
    <col min="9483" max="9483" width="44.5703125" style="43" customWidth="1"/>
    <col min="9484" max="9728" width="9.140625" style="43"/>
    <col min="9729" max="9729" width="18.5703125" style="43" customWidth="1"/>
    <col min="9730" max="9730" width="22.42578125" style="43" customWidth="1"/>
    <col min="9731" max="9731" width="12.7109375" style="43" customWidth="1"/>
    <col min="9732" max="9732" width="15" style="43" customWidth="1"/>
    <col min="9733" max="9733" width="13.42578125" style="43" customWidth="1"/>
    <col min="9734" max="9734" width="12.42578125" style="43" customWidth="1"/>
    <col min="9735" max="9735" width="12.5703125" style="43" customWidth="1"/>
    <col min="9736" max="9736" width="11" style="43" customWidth="1"/>
    <col min="9737" max="9738" width="9.140625" style="43"/>
    <col min="9739" max="9739" width="44.5703125" style="43" customWidth="1"/>
    <col min="9740" max="9984" width="9.140625" style="43"/>
    <col min="9985" max="9985" width="18.5703125" style="43" customWidth="1"/>
    <col min="9986" max="9986" width="22.42578125" style="43" customWidth="1"/>
    <col min="9987" max="9987" width="12.7109375" style="43" customWidth="1"/>
    <col min="9988" max="9988" width="15" style="43" customWidth="1"/>
    <col min="9989" max="9989" width="13.42578125" style="43" customWidth="1"/>
    <col min="9990" max="9990" width="12.42578125" style="43" customWidth="1"/>
    <col min="9991" max="9991" width="12.5703125" style="43" customWidth="1"/>
    <col min="9992" max="9992" width="11" style="43" customWidth="1"/>
    <col min="9993" max="9994" width="9.140625" style="43"/>
    <col min="9995" max="9995" width="44.5703125" style="43" customWidth="1"/>
    <col min="9996" max="10240" width="9.140625" style="43"/>
    <col min="10241" max="10241" width="18.5703125" style="43" customWidth="1"/>
    <col min="10242" max="10242" width="22.42578125" style="43" customWidth="1"/>
    <col min="10243" max="10243" width="12.7109375" style="43" customWidth="1"/>
    <col min="10244" max="10244" width="15" style="43" customWidth="1"/>
    <col min="10245" max="10245" width="13.42578125" style="43" customWidth="1"/>
    <col min="10246" max="10246" width="12.42578125" style="43" customWidth="1"/>
    <col min="10247" max="10247" width="12.5703125" style="43" customWidth="1"/>
    <col min="10248" max="10248" width="11" style="43" customWidth="1"/>
    <col min="10249" max="10250" width="9.140625" style="43"/>
    <col min="10251" max="10251" width="44.5703125" style="43" customWidth="1"/>
    <col min="10252" max="10496" width="9.140625" style="43"/>
    <col min="10497" max="10497" width="18.5703125" style="43" customWidth="1"/>
    <col min="10498" max="10498" width="22.42578125" style="43" customWidth="1"/>
    <col min="10499" max="10499" width="12.7109375" style="43" customWidth="1"/>
    <col min="10500" max="10500" width="15" style="43" customWidth="1"/>
    <col min="10501" max="10501" width="13.42578125" style="43" customWidth="1"/>
    <col min="10502" max="10502" width="12.42578125" style="43" customWidth="1"/>
    <col min="10503" max="10503" width="12.5703125" style="43" customWidth="1"/>
    <col min="10504" max="10504" width="11" style="43" customWidth="1"/>
    <col min="10505" max="10506" width="9.140625" style="43"/>
    <col min="10507" max="10507" width="44.5703125" style="43" customWidth="1"/>
    <col min="10508" max="10752" width="9.140625" style="43"/>
    <col min="10753" max="10753" width="18.5703125" style="43" customWidth="1"/>
    <col min="10754" max="10754" width="22.42578125" style="43" customWidth="1"/>
    <col min="10755" max="10755" width="12.7109375" style="43" customWidth="1"/>
    <col min="10756" max="10756" width="15" style="43" customWidth="1"/>
    <col min="10757" max="10757" width="13.42578125" style="43" customWidth="1"/>
    <col min="10758" max="10758" width="12.42578125" style="43" customWidth="1"/>
    <col min="10759" max="10759" width="12.5703125" style="43" customWidth="1"/>
    <col min="10760" max="10760" width="11" style="43" customWidth="1"/>
    <col min="10761" max="10762" width="9.140625" style="43"/>
    <col min="10763" max="10763" width="44.5703125" style="43" customWidth="1"/>
    <col min="10764" max="11008" width="9.140625" style="43"/>
    <col min="11009" max="11009" width="18.5703125" style="43" customWidth="1"/>
    <col min="11010" max="11010" width="22.42578125" style="43" customWidth="1"/>
    <col min="11011" max="11011" width="12.7109375" style="43" customWidth="1"/>
    <col min="11012" max="11012" width="15" style="43" customWidth="1"/>
    <col min="11013" max="11013" width="13.42578125" style="43" customWidth="1"/>
    <col min="11014" max="11014" width="12.42578125" style="43" customWidth="1"/>
    <col min="11015" max="11015" width="12.5703125" style="43" customWidth="1"/>
    <col min="11016" max="11016" width="11" style="43" customWidth="1"/>
    <col min="11017" max="11018" width="9.140625" style="43"/>
    <col min="11019" max="11019" width="44.5703125" style="43" customWidth="1"/>
    <col min="11020" max="11264" width="9.140625" style="43"/>
    <col min="11265" max="11265" width="18.5703125" style="43" customWidth="1"/>
    <col min="11266" max="11266" width="22.42578125" style="43" customWidth="1"/>
    <col min="11267" max="11267" width="12.7109375" style="43" customWidth="1"/>
    <col min="11268" max="11268" width="15" style="43" customWidth="1"/>
    <col min="11269" max="11269" width="13.42578125" style="43" customWidth="1"/>
    <col min="11270" max="11270" width="12.42578125" style="43" customWidth="1"/>
    <col min="11271" max="11271" width="12.5703125" style="43" customWidth="1"/>
    <col min="11272" max="11272" width="11" style="43" customWidth="1"/>
    <col min="11273" max="11274" width="9.140625" style="43"/>
    <col min="11275" max="11275" width="44.5703125" style="43" customWidth="1"/>
    <col min="11276" max="11520" width="9.140625" style="43"/>
    <col min="11521" max="11521" width="18.5703125" style="43" customWidth="1"/>
    <col min="11522" max="11522" width="22.42578125" style="43" customWidth="1"/>
    <col min="11523" max="11523" width="12.7109375" style="43" customWidth="1"/>
    <col min="11524" max="11524" width="15" style="43" customWidth="1"/>
    <col min="11525" max="11525" width="13.42578125" style="43" customWidth="1"/>
    <col min="11526" max="11526" width="12.42578125" style="43" customWidth="1"/>
    <col min="11527" max="11527" width="12.5703125" style="43" customWidth="1"/>
    <col min="11528" max="11528" width="11" style="43" customWidth="1"/>
    <col min="11529" max="11530" width="9.140625" style="43"/>
    <col min="11531" max="11531" width="44.5703125" style="43" customWidth="1"/>
    <col min="11532" max="11776" width="9.140625" style="43"/>
    <col min="11777" max="11777" width="18.5703125" style="43" customWidth="1"/>
    <col min="11778" max="11778" width="22.42578125" style="43" customWidth="1"/>
    <col min="11779" max="11779" width="12.7109375" style="43" customWidth="1"/>
    <col min="11780" max="11780" width="15" style="43" customWidth="1"/>
    <col min="11781" max="11781" width="13.42578125" style="43" customWidth="1"/>
    <col min="11782" max="11782" width="12.42578125" style="43" customWidth="1"/>
    <col min="11783" max="11783" width="12.5703125" style="43" customWidth="1"/>
    <col min="11784" max="11784" width="11" style="43" customWidth="1"/>
    <col min="11785" max="11786" width="9.140625" style="43"/>
    <col min="11787" max="11787" width="44.5703125" style="43" customWidth="1"/>
    <col min="11788" max="12032" width="9.140625" style="43"/>
    <col min="12033" max="12033" width="18.5703125" style="43" customWidth="1"/>
    <col min="12034" max="12034" width="22.42578125" style="43" customWidth="1"/>
    <col min="12035" max="12035" width="12.7109375" style="43" customWidth="1"/>
    <col min="12036" max="12036" width="15" style="43" customWidth="1"/>
    <col min="12037" max="12037" width="13.42578125" style="43" customWidth="1"/>
    <col min="12038" max="12038" width="12.42578125" style="43" customWidth="1"/>
    <col min="12039" max="12039" width="12.5703125" style="43" customWidth="1"/>
    <col min="12040" max="12040" width="11" style="43" customWidth="1"/>
    <col min="12041" max="12042" width="9.140625" style="43"/>
    <col min="12043" max="12043" width="44.5703125" style="43" customWidth="1"/>
    <col min="12044" max="12288" width="9.140625" style="43"/>
    <col min="12289" max="12289" width="18.5703125" style="43" customWidth="1"/>
    <col min="12290" max="12290" width="22.42578125" style="43" customWidth="1"/>
    <col min="12291" max="12291" width="12.7109375" style="43" customWidth="1"/>
    <col min="12292" max="12292" width="15" style="43" customWidth="1"/>
    <col min="12293" max="12293" width="13.42578125" style="43" customWidth="1"/>
    <col min="12294" max="12294" width="12.42578125" style="43" customWidth="1"/>
    <col min="12295" max="12295" width="12.5703125" style="43" customWidth="1"/>
    <col min="12296" max="12296" width="11" style="43" customWidth="1"/>
    <col min="12297" max="12298" width="9.140625" style="43"/>
    <col min="12299" max="12299" width="44.5703125" style="43" customWidth="1"/>
    <col min="12300" max="12544" width="9.140625" style="43"/>
    <col min="12545" max="12545" width="18.5703125" style="43" customWidth="1"/>
    <col min="12546" max="12546" width="22.42578125" style="43" customWidth="1"/>
    <col min="12547" max="12547" width="12.7109375" style="43" customWidth="1"/>
    <col min="12548" max="12548" width="15" style="43" customWidth="1"/>
    <col min="12549" max="12549" width="13.42578125" style="43" customWidth="1"/>
    <col min="12550" max="12550" width="12.42578125" style="43" customWidth="1"/>
    <col min="12551" max="12551" width="12.5703125" style="43" customWidth="1"/>
    <col min="12552" max="12552" width="11" style="43" customWidth="1"/>
    <col min="12553" max="12554" width="9.140625" style="43"/>
    <col min="12555" max="12555" width="44.5703125" style="43" customWidth="1"/>
    <col min="12556" max="12800" width="9.140625" style="43"/>
    <col min="12801" max="12801" width="18.5703125" style="43" customWidth="1"/>
    <col min="12802" max="12802" width="22.42578125" style="43" customWidth="1"/>
    <col min="12803" max="12803" width="12.7109375" style="43" customWidth="1"/>
    <col min="12804" max="12804" width="15" style="43" customWidth="1"/>
    <col min="12805" max="12805" width="13.42578125" style="43" customWidth="1"/>
    <col min="12806" max="12806" width="12.42578125" style="43" customWidth="1"/>
    <col min="12807" max="12807" width="12.5703125" style="43" customWidth="1"/>
    <col min="12808" max="12808" width="11" style="43" customWidth="1"/>
    <col min="12809" max="12810" width="9.140625" style="43"/>
    <col min="12811" max="12811" width="44.5703125" style="43" customWidth="1"/>
    <col min="12812" max="13056" width="9.140625" style="43"/>
    <col min="13057" max="13057" width="18.5703125" style="43" customWidth="1"/>
    <col min="13058" max="13058" width="22.42578125" style="43" customWidth="1"/>
    <col min="13059" max="13059" width="12.7109375" style="43" customWidth="1"/>
    <col min="13060" max="13060" width="15" style="43" customWidth="1"/>
    <col min="13061" max="13061" width="13.42578125" style="43" customWidth="1"/>
    <col min="13062" max="13062" width="12.42578125" style="43" customWidth="1"/>
    <col min="13063" max="13063" width="12.5703125" style="43" customWidth="1"/>
    <col min="13064" max="13064" width="11" style="43" customWidth="1"/>
    <col min="13065" max="13066" width="9.140625" style="43"/>
    <col min="13067" max="13067" width="44.5703125" style="43" customWidth="1"/>
    <col min="13068" max="13312" width="9.140625" style="43"/>
    <col min="13313" max="13313" width="18.5703125" style="43" customWidth="1"/>
    <col min="13314" max="13314" width="22.42578125" style="43" customWidth="1"/>
    <col min="13315" max="13315" width="12.7109375" style="43" customWidth="1"/>
    <col min="13316" max="13316" width="15" style="43" customWidth="1"/>
    <col min="13317" max="13317" width="13.42578125" style="43" customWidth="1"/>
    <col min="13318" max="13318" width="12.42578125" style="43" customWidth="1"/>
    <col min="13319" max="13319" width="12.5703125" style="43" customWidth="1"/>
    <col min="13320" max="13320" width="11" style="43" customWidth="1"/>
    <col min="13321" max="13322" width="9.140625" style="43"/>
    <col min="13323" max="13323" width="44.5703125" style="43" customWidth="1"/>
    <col min="13324" max="13568" width="9.140625" style="43"/>
    <col min="13569" max="13569" width="18.5703125" style="43" customWidth="1"/>
    <col min="13570" max="13570" width="22.42578125" style="43" customWidth="1"/>
    <col min="13571" max="13571" width="12.7109375" style="43" customWidth="1"/>
    <col min="13572" max="13572" width="15" style="43" customWidth="1"/>
    <col min="13573" max="13573" width="13.42578125" style="43" customWidth="1"/>
    <col min="13574" max="13574" width="12.42578125" style="43" customWidth="1"/>
    <col min="13575" max="13575" width="12.5703125" style="43" customWidth="1"/>
    <col min="13576" max="13576" width="11" style="43" customWidth="1"/>
    <col min="13577" max="13578" width="9.140625" style="43"/>
    <col min="13579" max="13579" width="44.5703125" style="43" customWidth="1"/>
    <col min="13580" max="13824" width="9.140625" style="43"/>
    <col min="13825" max="13825" width="18.5703125" style="43" customWidth="1"/>
    <col min="13826" max="13826" width="22.42578125" style="43" customWidth="1"/>
    <col min="13827" max="13827" width="12.7109375" style="43" customWidth="1"/>
    <col min="13828" max="13828" width="15" style="43" customWidth="1"/>
    <col min="13829" max="13829" width="13.42578125" style="43" customWidth="1"/>
    <col min="13830" max="13830" width="12.42578125" style="43" customWidth="1"/>
    <col min="13831" max="13831" width="12.5703125" style="43" customWidth="1"/>
    <col min="13832" max="13832" width="11" style="43" customWidth="1"/>
    <col min="13833" max="13834" width="9.140625" style="43"/>
    <col min="13835" max="13835" width="44.5703125" style="43" customWidth="1"/>
    <col min="13836" max="14080" width="9.140625" style="43"/>
    <col min="14081" max="14081" width="18.5703125" style="43" customWidth="1"/>
    <col min="14082" max="14082" width="22.42578125" style="43" customWidth="1"/>
    <col min="14083" max="14083" width="12.7109375" style="43" customWidth="1"/>
    <col min="14084" max="14084" width="15" style="43" customWidth="1"/>
    <col min="14085" max="14085" width="13.42578125" style="43" customWidth="1"/>
    <col min="14086" max="14086" width="12.42578125" style="43" customWidth="1"/>
    <col min="14087" max="14087" width="12.5703125" style="43" customWidth="1"/>
    <col min="14088" max="14088" width="11" style="43" customWidth="1"/>
    <col min="14089" max="14090" width="9.140625" style="43"/>
    <col min="14091" max="14091" width="44.5703125" style="43" customWidth="1"/>
    <col min="14092" max="14336" width="9.140625" style="43"/>
    <col min="14337" max="14337" width="18.5703125" style="43" customWidth="1"/>
    <col min="14338" max="14338" width="22.42578125" style="43" customWidth="1"/>
    <col min="14339" max="14339" width="12.7109375" style="43" customWidth="1"/>
    <col min="14340" max="14340" width="15" style="43" customWidth="1"/>
    <col min="14341" max="14341" width="13.42578125" style="43" customWidth="1"/>
    <col min="14342" max="14342" width="12.42578125" style="43" customWidth="1"/>
    <col min="14343" max="14343" width="12.5703125" style="43" customWidth="1"/>
    <col min="14344" max="14344" width="11" style="43" customWidth="1"/>
    <col min="14345" max="14346" width="9.140625" style="43"/>
    <col min="14347" max="14347" width="44.5703125" style="43" customWidth="1"/>
    <col min="14348" max="14592" width="9.140625" style="43"/>
    <col min="14593" max="14593" width="18.5703125" style="43" customWidth="1"/>
    <col min="14594" max="14594" width="22.42578125" style="43" customWidth="1"/>
    <col min="14595" max="14595" width="12.7109375" style="43" customWidth="1"/>
    <col min="14596" max="14596" width="15" style="43" customWidth="1"/>
    <col min="14597" max="14597" width="13.42578125" style="43" customWidth="1"/>
    <col min="14598" max="14598" width="12.42578125" style="43" customWidth="1"/>
    <col min="14599" max="14599" width="12.5703125" style="43" customWidth="1"/>
    <col min="14600" max="14600" width="11" style="43" customWidth="1"/>
    <col min="14601" max="14602" width="9.140625" style="43"/>
    <col min="14603" max="14603" width="44.5703125" style="43" customWidth="1"/>
    <col min="14604" max="14848" width="9.140625" style="43"/>
    <col min="14849" max="14849" width="18.5703125" style="43" customWidth="1"/>
    <col min="14850" max="14850" width="22.42578125" style="43" customWidth="1"/>
    <col min="14851" max="14851" width="12.7109375" style="43" customWidth="1"/>
    <col min="14852" max="14852" width="15" style="43" customWidth="1"/>
    <col min="14853" max="14853" width="13.42578125" style="43" customWidth="1"/>
    <col min="14854" max="14854" width="12.42578125" style="43" customWidth="1"/>
    <col min="14855" max="14855" width="12.5703125" style="43" customWidth="1"/>
    <col min="14856" max="14856" width="11" style="43" customWidth="1"/>
    <col min="14857" max="14858" width="9.140625" style="43"/>
    <col min="14859" max="14859" width="44.5703125" style="43" customWidth="1"/>
    <col min="14860" max="15104" width="9.140625" style="43"/>
    <col min="15105" max="15105" width="18.5703125" style="43" customWidth="1"/>
    <col min="15106" max="15106" width="22.42578125" style="43" customWidth="1"/>
    <col min="15107" max="15107" width="12.7109375" style="43" customWidth="1"/>
    <col min="15108" max="15108" width="15" style="43" customWidth="1"/>
    <col min="15109" max="15109" width="13.42578125" style="43" customWidth="1"/>
    <col min="15110" max="15110" width="12.42578125" style="43" customWidth="1"/>
    <col min="15111" max="15111" width="12.5703125" style="43" customWidth="1"/>
    <col min="15112" max="15112" width="11" style="43" customWidth="1"/>
    <col min="15113" max="15114" width="9.140625" style="43"/>
    <col min="15115" max="15115" width="44.5703125" style="43" customWidth="1"/>
    <col min="15116" max="15360" width="9.140625" style="43"/>
    <col min="15361" max="15361" width="18.5703125" style="43" customWidth="1"/>
    <col min="15362" max="15362" width="22.42578125" style="43" customWidth="1"/>
    <col min="15363" max="15363" width="12.7109375" style="43" customWidth="1"/>
    <col min="15364" max="15364" width="15" style="43" customWidth="1"/>
    <col min="15365" max="15365" width="13.42578125" style="43" customWidth="1"/>
    <col min="15366" max="15366" width="12.42578125" style="43" customWidth="1"/>
    <col min="15367" max="15367" width="12.5703125" style="43" customWidth="1"/>
    <col min="15368" max="15368" width="11" style="43" customWidth="1"/>
    <col min="15369" max="15370" width="9.140625" style="43"/>
    <col min="15371" max="15371" width="44.5703125" style="43" customWidth="1"/>
    <col min="15372" max="15616" width="9.140625" style="43"/>
    <col min="15617" max="15617" width="18.5703125" style="43" customWidth="1"/>
    <col min="15618" max="15618" width="22.42578125" style="43" customWidth="1"/>
    <col min="15619" max="15619" width="12.7109375" style="43" customWidth="1"/>
    <col min="15620" max="15620" width="15" style="43" customWidth="1"/>
    <col min="15621" max="15621" width="13.42578125" style="43" customWidth="1"/>
    <col min="15622" max="15622" width="12.42578125" style="43" customWidth="1"/>
    <col min="15623" max="15623" width="12.5703125" style="43" customWidth="1"/>
    <col min="15624" max="15624" width="11" style="43" customWidth="1"/>
    <col min="15625" max="15626" width="9.140625" style="43"/>
    <col min="15627" max="15627" width="44.5703125" style="43" customWidth="1"/>
    <col min="15628" max="15872" width="9.140625" style="43"/>
    <col min="15873" max="15873" width="18.5703125" style="43" customWidth="1"/>
    <col min="15874" max="15874" width="22.42578125" style="43" customWidth="1"/>
    <col min="15875" max="15875" width="12.7109375" style="43" customWidth="1"/>
    <col min="15876" max="15876" width="15" style="43" customWidth="1"/>
    <col min="15877" max="15877" width="13.42578125" style="43" customWidth="1"/>
    <col min="15878" max="15878" width="12.42578125" style="43" customWidth="1"/>
    <col min="15879" max="15879" width="12.5703125" style="43" customWidth="1"/>
    <col min="15880" max="15880" width="11" style="43" customWidth="1"/>
    <col min="15881" max="15882" width="9.140625" style="43"/>
    <col min="15883" max="15883" width="44.5703125" style="43" customWidth="1"/>
    <col min="15884" max="16128" width="9.140625" style="43"/>
    <col min="16129" max="16129" width="18.5703125" style="43" customWidth="1"/>
    <col min="16130" max="16130" width="22.42578125" style="43" customWidth="1"/>
    <col min="16131" max="16131" width="12.7109375" style="43" customWidth="1"/>
    <col min="16132" max="16132" width="15" style="43" customWidth="1"/>
    <col min="16133" max="16133" width="13.42578125" style="43" customWidth="1"/>
    <col min="16134" max="16134" width="12.42578125" style="43" customWidth="1"/>
    <col min="16135" max="16135" width="12.5703125" style="43" customWidth="1"/>
    <col min="16136" max="16136" width="11" style="43" customWidth="1"/>
    <col min="16137" max="16138" width="9.140625" style="43"/>
    <col min="16139" max="16139" width="44.5703125" style="43" customWidth="1"/>
    <col min="16140" max="16384" width="9.140625" style="43"/>
  </cols>
  <sheetData>
    <row r="1" spans="1:11" s="40" customFormat="1" ht="12" x14ac:dyDescent="0.25">
      <c r="A1" s="39"/>
      <c r="B1" s="39"/>
      <c r="H1" s="41" t="s">
        <v>31</v>
      </c>
    </row>
    <row r="2" spans="1:11" s="40" customFormat="1" ht="12" x14ac:dyDescent="0.25">
      <c r="A2" s="39"/>
      <c r="B2" s="39"/>
      <c r="H2" s="41" t="s">
        <v>32</v>
      </c>
    </row>
    <row r="3" spans="1:11" s="40" customFormat="1" ht="12" x14ac:dyDescent="0.25">
      <c r="A3" s="39"/>
      <c r="B3" s="39"/>
      <c r="H3" s="41" t="s">
        <v>33</v>
      </c>
    </row>
    <row r="4" spans="1:11" s="40" customFormat="1" ht="13.5" customHeight="1" x14ac:dyDescent="0.25">
      <c r="A4" s="39"/>
      <c r="B4" s="39"/>
      <c r="H4" s="41" t="s">
        <v>34</v>
      </c>
    </row>
    <row r="5" spans="1:11" s="40" customFormat="1" ht="13.5" customHeight="1" x14ac:dyDescent="0.25">
      <c r="A5" s="39"/>
      <c r="B5" s="42"/>
      <c r="H5" s="41" t="s">
        <v>35</v>
      </c>
    </row>
    <row r="6" spans="1:11" s="40" customFormat="1" ht="3" customHeight="1" x14ac:dyDescent="0.25">
      <c r="A6" s="39"/>
      <c r="B6" s="42"/>
      <c r="H6" s="41"/>
    </row>
    <row r="7" spans="1:11" ht="71.25" customHeight="1" x14ac:dyDescent="0.25">
      <c r="A7" s="131"/>
      <c r="B7" s="131"/>
      <c r="C7" s="131"/>
      <c r="E7" s="44"/>
      <c r="F7" s="132" t="s">
        <v>82</v>
      </c>
      <c r="G7" s="132"/>
      <c r="H7" s="132"/>
    </row>
    <row r="8" spans="1:11" ht="15.75" customHeight="1" x14ac:dyDescent="0.25">
      <c r="A8" s="75"/>
      <c r="B8" s="75"/>
      <c r="C8" s="75"/>
      <c r="E8" s="44"/>
      <c r="F8" s="132" t="s">
        <v>138</v>
      </c>
      <c r="G8" s="132"/>
      <c r="H8" s="132"/>
    </row>
    <row r="9" spans="1:11" ht="15.75" customHeight="1" x14ac:dyDescent="0.25">
      <c r="A9" s="75"/>
      <c r="B9" s="75"/>
      <c r="C9" s="75"/>
      <c r="E9" s="132"/>
      <c r="F9" s="132"/>
      <c r="G9" s="132"/>
      <c r="H9" s="132"/>
    </row>
    <row r="10" spans="1:11" s="47" customFormat="1" ht="20.25" customHeight="1" x14ac:dyDescent="0.25">
      <c r="A10" s="45"/>
      <c r="B10" s="45"/>
      <c r="C10" s="46"/>
      <c r="E10" s="48"/>
      <c r="F10" s="133" t="s">
        <v>36</v>
      </c>
      <c r="G10" s="133"/>
      <c r="H10" s="133"/>
      <c r="I10" s="46"/>
      <c r="J10" s="46"/>
      <c r="K10" s="46"/>
    </row>
    <row r="11" spans="1:11" s="47" customFormat="1" ht="76.5" customHeight="1" x14ac:dyDescent="0.25">
      <c r="F11" s="133" t="s">
        <v>37</v>
      </c>
      <c r="G11" s="133"/>
      <c r="H11" s="133"/>
    </row>
    <row r="12" spans="1:11" s="47" customFormat="1" ht="19.5" customHeight="1" x14ac:dyDescent="0.25">
      <c r="E12" s="49"/>
      <c r="F12" s="135" t="s">
        <v>141</v>
      </c>
      <c r="G12" s="135"/>
      <c r="H12" s="135"/>
      <c r="I12" s="80"/>
    </row>
    <row r="13" spans="1:11" s="47" customFormat="1" ht="15.75" customHeight="1" x14ac:dyDescent="0.25">
      <c r="F13" s="49" t="s">
        <v>101</v>
      </c>
      <c r="G13" s="49"/>
      <c r="H13" s="49"/>
    </row>
    <row r="14" spans="1:11" s="50" customFormat="1" ht="15.75" customHeight="1" x14ac:dyDescent="0.2">
      <c r="F14" s="51"/>
      <c r="G14" s="52" t="s">
        <v>38</v>
      </c>
    </row>
    <row r="15" spans="1:11" ht="18" customHeight="1" x14ac:dyDescent="0.25">
      <c r="A15" s="53"/>
      <c r="B15" s="53"/>
      <c r="C15" s="54"/>
      <c r="F15" s="53"/>
      <c r="G15" s="56"/>
      <c r="H15" s="54"/>
    </row>
    <row r="16" spans="1:11" ht="15.75" customHeight="1" x14ac:dyDescent="0.25">
      <c r="A16" s="127" t="s">
        <v>39</v>
      </c>
      <c r="B16" s="127"/>
      <c r="C16" s="127"/>
      <c r="D16" s="127"/>
      <c r="E16" s="127"/>
      <c r="F16" s="127"/>
      <c r="G16" s="127"/>
      <c r="H16" s="127"/>
    </row>
    <row r="17" spans="1:11" ht="15.75" customHeight="1" x14ac:dyDescent="0.25">
      <c r="A17" s="127" t="s">
        <v>88</v>
      </c>
      <c r="B17" s="127"/>
      <c r="C17" s="127"/>
      <c r="D17" s="127"/>
      <c r="E17" s="127"/>
      <c r="F17" s="127"/>
      <c r="G17" s="127"/>
      <c r="H17" s="127"/>
    </row>
    <row r="18" spans="1:11" ht="15.75" customHeight="1" x14ac:dyDescent="0.25">
      <c r="A18" s="128" t="s">
        <v>40</v>
      </c>
      <c r="B18" s="128"/>
      <c r="C18" s="128"/>
      <c r="D18" s="128"/>
      <c r="E18" s="128"/>
      <c r="F18" s="128"/>
      <c r="G18" s="128"/>
      <c r="H18" s="128"/>
    </row>
    <row r="19" spans="1:11" x14ac:dyDescent="0.25">
      <c r="A19" s="127" t="s">
        <v>83</v>
      </c>
      <c r="B19" s="127"/>
      <c r="C19" s="127"/>
      <c r="D19" s="127"/>
      <c r="E19" s="127"/>
      <c r="F19" s="127"/>
      <c r="G19" s="127"/>
      <c r="H19" s="127"/>
    </row>
    <row r="20" spans="1:11" ht="7.5" customHeight="1" x14ac:dyDescent="0.25">
      <c r="A20" s="74"/>
      <c r="B20" s="74"/>
      <c r="C20" s="74"/>
      <c r="D20" s="74"/>
      <c r="E20" s="74"/>
      <c r="F20" s="74"/>
      <c r="G20" s="74"/>
      <c r="H20" s="74"/>
    </row>
    <row r="21" spans="1:11" s="57" customFormat="1" ht="50.25" customHeight="1" x14ac:dyDescent="0.25">
      <c r="A21" s="129" t="s">
        <v>41</v>
      </c>
      <c r="B21" s="129"/>
      <c r="C21" s="129"/>
      <c r="D21" s="129"/>
      <c r="E21" s="129"/>
      <c r="F21" s="129"/>
      <c r="G21" s="129"/>
      <c r="H21" s="129"/>
    </row>
    <row r="22" spans="1:11" s="57" customFormat="1" ht="32.25" customHeight="1" x14ac:dyDescent="0.25">
      <c r="A22" s="130" t="s">
        <v>99</v>
      </c>
      <c r="B22" s="130"/>
      <c r="C22" s="130"/>
      <c r="D22" s="130"/>
      <c r="E22" s="130"/>
      <c r="F22" s="130"/>
      <c r="G22" s="130"/>
      <c r="H22" s="130"/>
    </row>
    <row r="23" spans="1:11" s="57" customFormat="1" ht="160.5" customHeight="1" x14ac:dyDescent="0.25">
      <c r="A23" s="134" t="s">
        <v>136</v>
      </c>
      <c r="B23" s="134"/>
      <c r="C23" s="134"/>
      <c r="D23" s="134"/>
      <c r="E23" s="134"/>
      <c r="F23" s="134"/>
      <c r="G23" s="134"/>
      <c r="H23" s="134"/>
    </row>
    <row r="24" spans="1:11" s="58" customFormat="1" ht="17.25" customHeight="1" x14ac:dyDescent="0.25">
      <c r="A24" s="97" t="s">
        <v>65</v>
      </c>
      <c r="B24" s="97"/>
      <c r="C24" s="97"/>
      <c r="D24" s="97"/>
      <c r="E24" s="97"/>
      <c r="F24" s="97"/>
      <c r="G24" s="97"/>
    </row>
    <row r="25" spans="1:11" s="58" customFormat="1" ht="15.75" customHeight="1" x14ac:dyDescent="0.25">
      <c r="A25" s="124" t="s">
        <v>92</v>
      </c>
      <c r="B25" s="124"/>
      <c r="C25" s="124"/>
      <c r="D25" s="124"/>
      <c r="E25" s="124"/>
      <c r="F25" s="124"/>
      <c r="G25" s="124"/>
      <c r="H25" s="124"/>
    </row>
    <row r="26" spans="1:11" s="58" customFormat="1" ht="15.75" customHeight="1" x14ac:dyDescent="0.25">
      <c r="A26" s="123" t="s">
        <v>93</v>
      </c>
      <c r="B26" s="123"/>
      <c r="C26" s="123"/>
      <c r="D26" s="123"/>
      <c r="E26" s="123"/>
      <c r="F26" s="123"/>
      <c r="G26" s="123"/>
      <c r="H26" s="123"/>
    </row>
    <row r="27" spans="1:11" s="58" customFormat="1" ht="15.75" customHeight="1" x14ac:dyDescent="0.25">
      <c r="A27" s="124" t="s">
        <v>94</v>
      </c>
      <c r="B27" s="124"/>
      <c r="C27" s="124"/>
      <c r="D27" s="124"/>
      <c r="E27" s="124"/>
      <c r="F27" s="124"/>
      <c r="G27" s="124"/>
      <c r="H27" s="124"/>
    </row>
    <row r="28" spans="1:11" s="59" customFormat="1" x14ac:dyDescent="0.25">
      <c r="A28" s="125" t="s">
        <v>84</v>
      </c>
      <c r="B28" s="126"/>
      <c r="C28" s="126"/>
      <c r="D28" s="126"/>
      <c r="E28" s="126"/>
      <c r="F28" s="126"/>
      <c r="G28" s="126"/>
      <c r="H28" s="126"/>
    </row>
    <row r="29" spans="1:11" s="57" customFormat="1" ht="30.75" customHeight="1" x14ac:dyDescent="0.25">
      <c r="A29" s="117" t="s">
        <v>140</v>
      </c>
      <c r="B29" s="117"/>
      <c r="C29" s="117"/>
      <c r="D29" s="117"/>
      <c r="E29" s="117"/>
      <c r="F29" s="117"/>
      <c r="G29" s="117"/>
      <c r="H29" s="117"/>
      <c r="I29" s="68"/>
      <c r="K29" s="60"/>
    </row>
    <row r="30" spans="1:11" s="57" customFormat="1" ht="32.25" customHeight="1" x14ac:dyDescent="0.25">
      <c r="A30" s="112" t="s">
        <v>42</v>
      </c>
      <c r="B30" s="112"/>
      <c r="C30" s="112"/>
      <c r="D30" s="112"/>
      <c r="E30" s="112"/>
      <c r="F30" s="112"/>
      <c r="G30" s="112"/>
      <c r="H30" s="112"/>
    </row>
    <row r="31" spans="1:11" s="57" customFormat="1" ht="15" customHeight="1" x14ac:dyDescent="0.25">
      <c r="A31" s="118" t="s">
        <v>43</v>
      </c>
      <c r="B31" s="118"/>
      <c r="C31" s="118"/>
      <c r="D31" s="118"/>
      <c r="E31" s="118"/>
      <c r="F31" s="118"/>
      <c r="G31" s="118"/>
      <c r="H31" s="118"/>
    </row>
    <row r="32" spans="1:11" s="57" customFormat="1" ht="48" customHeight="1" x14ac:dyDescent="0.25">
      <c r="A32" s="119" t="s">
        <v>44</v>
      </c>
      <c r="B32" s="120"/>
      <c r="C32" s="110" t="s">
        <v>45</v>
      </c>
      <c r="D32" s="73" t="s">
        <v>46</v>
      </c>
      <c r="E32" s="73" t="s">
        <v>47</v>
      </c>
      <c r="F32" s="93" t="s">
        <v>48</v>
      </c>
      <c r="G32" s="93"/>
      <c r="H32" s="93"/>
      <c r="I32" s="61"/>
    </row>
    <row r="33" spans="1:15" s="57" customFormat="1" ht="15" customHeight="1" x14ac:dyDescent="0.25">
      <c r="A33" s="121"/>
      <c r="B33" s="122"/>
      <c r="C33" s="111"/>
      <c r="D33" s="73" t="s">
        <v>49</v>
      </c>
      <c r="E33" s="73" t="s">
        <v>50</v>
      </c>
      <c r="F33" s="73" t="s">
        <v>51</v>
      </c>
      <c r="G33" s="73" t="s">
        <v>52</v>
      </c>
      <c r="H33" s="73" t="s">
        <v>85</v>
      </c>
      <c r="I33" s="61"/>
    </row>
    <row r="34" spans="1:15" s="20" customFormat="1" ht="85.5" customHeight="1" x14ac:dyDescent="0.25">
      <c r="A34" s="115" t="s">
        <v>53</v>
      </c>
      <c r="B34" s="116"/>
      <c r="C34" s="70" t="s">
        <v>54</v>
      </c>
      <c r="D34" s="28">
        <f>D94+D139</f>
        <v>0</v>
      </c>
      <c r="E34" s="28">
        <f>E126+E140</f>
        <v>97753.5</v>
      </c>
      <c r="F34" s="69">
        <f t="shared" ref="F34:H34" si="0">F126+F140</f>
        <v>127460</v>
      </c>
      <c r="G34" s="28">
        <f t="shared" si="0"/>
        <v>188057</v>
      </c>
      <c r="H34" s="28">
        <f t="shared" si="0"/>
        <v>198234</v>
      </c>
      <c r="I34" s="77"/>
    </row>
    <row r="35" spans="1:15" s="25" customFormat="1" ht="13.5" customHeight="1" x14ac:dyDescent="0.25">
      <c r="A35" s="86" t="s">
        <v>105</v>
      </c>
      <c r="B35" s="87"/>
      <c r="C35" s="70"/>
      <c r="D35" s="63"/>
      <c r="E35" s="63"/>
      <c r="F35" s="67"/>
      <c r="G35" s="35"/>
      <c r="H35" s="27"/>
      <c r="J35" s="88"/>
      <c r="K35" s="88"/>
      <c r="L35" s="88"/>
      <c r="M35" s="88"/>
      <c r="N35" s="88"/>
      <c r="O35" s="88"/>
    </row>
    <row r="36" spans="1:15" s="20" customFormat="1" ht="13.5" customHeight="1" x14ac:dyDescent="0.25">
      <c r="A36" s="101" t="s">
        <v>106</v>
      </c>
      <c r="B36" s="102"/>
      <c r="C36" s="70" t="s">
        <v>54</v>
      </c>
      <c r="D36" s="69">
        <f>D96+D112</f>
        <v>0</v>
      </c>
      <c r="E36" s="69">
        <f t="shared" ref="E36:H36" si="1">E96+E112</f>
        <v>9809</v>
      </c>
      <c r="F36" s="69">
        <f>F96+F112</f>
        <v>10002</v>
      </c>
      <c r="G36" s="69">
        <f t="shared" si="1"/>
        <v>5848</v>
      </c>
      <c r="H36" s="69">
        <f t="shared" si="1"/>
        <v>6164</v>
      </c>
      <c r="I36" s="77"/>
    </row>
    <row r="37" spans="1:15" s="20" customFormat="1" ht="13.5" customHeight="1" x14ac:dyDescent="0.25">
      <c r="A37" s="101" t="s">
        <v>107</v>
      </c>
      <c r="B37" s="102"/>
      <c r="C37" s="70" t="s">
        <v>54</v>
      </c>
      <c r="D37" s="69">
        <f t="shared" ref="D37:H49" si="2">D97+D113</f>
        <v>0</v>
      </c>
      <c r="E37" s="69">
        <f t="shared" si="2"/>
        <v>2962</v>
      </c>
      <c r="F37" s="69">
        <f t="shared" si="2"/>
        <v>4641</v>
      </c>
      <c r="G37" s="69">
        <f t="shared" si="2"/>
        <v>3742</v>
      </c>
      <c r="H37" s="69">
        <f t="shared" si="2"/>
        <v>3945</v>
      </c>
      <c r="I37" s="77"/>
    </row>
    <row r="38" spans="1:15" s="20" customFormat="1" ht="13.5" customHeight="1" x14ac:dyDescent="0.25">
      <c r="A38" s="101" t="s">
        <v>108</v>
      </c>
      <c r="B38" s="102"/>
      <c r="C38" s="70" t="s">
        <v>54</v>
      </c>
      <c r="D38" s="69">
        <f t="shared" si="2"/>
        <v>0</v>
      </c>
      <c r="E38" s="69">
        <f t="shared" si="2"/>
        <v>8049</v>
      </c>
      <c r="F38" s="69">
        <f t="shared" si="2"/>
        <v>6465</v>
      </c>
      <c r="G38" s="69">
        <f t="shared" si="2"/>
        <v>4932</v>
      </c>
      <c r="H38" s="69">
        <f t="shared" si="2"/>
        <v>5200</v>
      </c>
      <c r="I38" s="77"/>
    </row>
    <row r="39" spans="1:15" s="20" customFormat="1" ht="13.5" customHeight="1" x14ac:dyDescent="0.25">
      <c r="A39" s="101" t="s">
        <v>109</v>
      </c>
      <c r="B39" s="102"/>
      <c r="C39" s="70" t="s">
        <v>54</v>
      </c>
      <c r="D39" s="69">
        <f t="shared" si="2"/>
        <v>0</v>
      </c>
      <c r="E39" s="69">
        <f t="shared" si="2"/>
        <v>2721</v>
      </c>
      <c r="F39" s="69">
        <f t="shared" si="2"/>
        <v>4859</v>
      </c>
      <c r="G39" s="69">
        <f t="shared" si="2"/>
        <v>4559</v>
      </c>
      <c r="H39" s="69">
        <f t="shared" si="2"/>
        <v>4806</v>
      </c>
      <c r="I39" s="77"/>
    </row>
    <row r="40" spans="1:15" s="20" customFormat="1" ht="13.5" customHeight="1" x14ac:dyDescent="0.25">
      <c r="A40" s="101" t="s">
        <v>110</v>
      </c>
      <c r="B40" s="102"/>
      <c r="C40" s="70" t="s">
        <v>54</v>
      </c>
      <c r="D40" s="69">
        <f t="shared" si="2"/>
        <v>0</v>
      </c>
      <c r="E40" s="69">
        <f t="shared" si="2"/>
        <v>8586</v>
      </c>
      <c r="F40" s="69">
        <f t="shared" si="2"/>
        <v>8240</v>
      </c>
      <c r="G40" s="69">
        <f t="shared" si="2"/>
        <v>3742</v>
      </c>
      <c r="H40" s="69">
        <f t="shared" si="2"/>
        <v>3945</v>
      </c>
      <c r="I40" s="77"/>
    </row>
    <row r="41" spans="1:15" s="20" customFormat="1" ht="13.5" customHeight="1" x14ac:dyDescent="0.25">
      <c r="A41" s="101" t="s">
        <v>111</v>
      </c>
      <c r="B41" s="102"/>
      <c r="C41" s="70" t="s">
        <v>54</v>
      </c>
      <c r="D41" s="69">
        <f t="shared" si="2"/>
        <v>0</v>
      </c>
      <c r="E41" s="69">
        <f t="shared" si="2"/>
        <v>4751</v>
      </c>
      <c r="F41" s="69">
        <f t="shared" si="2"/>
        <v>4567</v>
      </c>
      <c r="G41" s="69">
        <f t="shared" si="2"/>
        <v>4559</v>
      </c>
      <c r="H41" s="69">
        <f t="shared" si="2"/>
        <v>4806</v>
      </c>
      <c r="I41" s="77"/>
    </row>
    <row r="42" spans="1:15" s="20" customFormat="1" ht="13.5" customHeight="1" x14ac:dyDescent="0.25">
      <c r="A42" s="101" t="s">
        <v>112</v>
      </c>
      <c r="B42" s="102"/>
      <c r="C42" s="70" t="s">
        <v>54</v>
      </c>
      <c r="D42" s="69">
        <f t="shared" si="2"/>
        <v>0</v>
      </c>
      <c r="E42" s="69">
        <f t="shared" si="2"/>
        <v>4738.6000000000004</v>
      </c>
      <c r="F42" s="69">
        <f t="shared" si="2"/>
        <v>11577</v>
      </c>
      <c r="G42" s="69">
        <f t="shared" si="2"/>
        <v>9145</v>
      </c>
      <c r="H42" s="69">
        <f t="shared" si="2"/>
        <v>9640</v>
      </c>
      <c r="I42" s="77"/>
    </row>
    <row r="43" spans="1:15" s="20" customFormat="1" ht="13.5" customHeight="1" x14ac:dyDescent="0.25">
      <c r="A43" s="105" t="s">
        <v>113</v>
      </c>
      <c r="B43" s="106"/>
      <c r="C43" s="70" t="s">
        <v>54</v>
      </c>
      <c r="D43" s="69">
        <f t="shared" si="2"/>
        <v>0</v>
      </c>
      <c r="E43" s="69">
        <f t="shared" si="2"/>
        <v>1548.6</v>
      </c>
      <c r="F43" s="69">
        <f t="shared" si="2"/>
        <v>6080</v>
      </c>
      <c r="G43" s="69">
        <f t="shared" si="2"/>
        <v>6692</v>
      </c>
      <c r="H43" s="69">
        <f t="shared" si="2"/>
        <v>7054</v>
      </c>
      <c r="I43" s="77"/>
    </row>
    <row r="44" spans="1:15" s="20" customFormat="1" ht="13.5" customHeight="1" x14ac:dyDescent="0.25">
      <c r="A44" s="101" t="s">
        <v>114</v>
      </c>
      <c r="B44" s="102"/>
      <c r="C44" s="70" t="s">
        <v>54</v>
      </c>
      <c r="D44" s="69">
        <f t="shared" si="2"/>
        <v>0</v>
      </c>
      <c r="E44" s="69">
        <f t="shared" si="2"/>
        <v>15517</v>
      </c>
      <c r="F44" s="69">
        <f t="shared" si="2"/>
        <v>11029</v>
      </c>
      <c r="G44" s="69">
        <f t="shared" si="2"/>
        <v>5848</v>
      </c>
      <c r="H44" s="69">
        <f t="shared" si="2"/>
        <v>6164</v>
      </c>
      <c r="I44" s="77"/>
    </row>
    <row r="45" spans="1:15" s="20" customFormat="1" ht="13.5" customHeight="1" x14ac:dyDescent="0.25">
      <c r="A45" s="101" t="s">
        <v>115</v>
      </c>
      <c r="B45" s="102"/>
      <c r="C45" s="70" t="s">
        <v>54</v>
      </c>
      <c r="D45" s="69">
        <f t="shared" si="2"/>
        <v>0</v>
      </c>
      <c r="E45" s="69">
        <f t="shared" si="2"/>
        <v>7997</v>
      </c>
      <c r="F45" s="69">
        <f t="shared" si="2"/>
        <v>10598</v>
      </c>
      <c r="G45" s="69">
        <f t="shared" si="2"/>
        <v>5848</v>
      </c>
      <c r="H45" s="69">
        <f t="shared" si="2"/>
        <v>6164</v>
      </c>
      <c r="I45" s="77"/>
    </row>
    <row r="46" spans="1:15" s="20" customFormat="1" ht="13.5" customHeight="1" x14ac:dyDescent="0.25">
      <c r="A46" s="101" t="s">
        <v>116</v>
      </c>
      <c r="B46" s="102"/>
      <c r="C46" s="70" t="s">
        <v>54</v>
      </c>
      <c r="D46" s="69">
        <f t="shared" si="2"/>
        <v>0</v>
      </c>
      <c r="E46" s="69">
        <f t="shared" si="2"/>
        <v>1645</v>
      </c>
      <c r="F46" s="69">
        <f t="shared" si="2"/>
        <v>3703</v>
      </c>
      <c r="G46" s="69">
        <f t="shared" si="2"/>
        <v>2924</v>
      </c>
      <c r="H46" s="69">
        <f t="shared" si="2"/>
        <v>3082</v>
      </c>
      <c r="I46" s="77"/>
    </row>
    <row r="47" spans="1:15" s="20" customFormat="1" ht="13.5" customHeight="1" x14ac:dyDescent="0.25">
      <c r="A47" s="101" t="s">
        <v>117</v>
      </c>
      <c r="B47" s="102"/>
      <c r="C47" s="70" t="s">
        <v>54</v>
      </c>
      <c r="D47" s="69">
        <f t="shared" si="2"/>
        <v>0</v>
      </c>
      <c r="E47" s="69">
        <f t="shared" si="2"/>
        <v>5805.9</v>
      </c>
      <c r="F47" s="69">
        <f t="shared" si="2"/>
        <v>8614</v>
      </c>
      <c r="G47" s="69">
        <f t="shared" si="2"/>
        <v>5750</v>
      </c>
      <c r="H47" s="69">
        <f t="shared" si="2"/>
        <v>6061</v>
      </c>
      <c r="I47" s="77"/>
    </row>
    <row r="48" spans="1:15" s="20" customFormat="1" ht="13.5" customHeight="1" x14ac:dyDescent="0.25">
      <c r="A48" s="103" t="s">
        <v>118</v>
      </c>
      <c r="B48" s="104"/>
      <c r="C48" s="70" t="s">
        <v>54</v>
      </c>
      <c r="D48" s="69">
        <f t="shared" si="2"/>
        <v>0</v>
      </c>
      <c r="E48" s="69">
        <f t="shared" si="2"/>
        <v>4342</v>
      </c>
      <c r="F48" s="69">
        <f t="shared" si="2"/>
        <v>11616</v>
      </c>
      <c r="G48" s="69">
        <f t="shared" si="2"/>
        <v>3742</v>
      </c>
      <c r="H48" s="69">
        <f t="shared" si="2"/>
        <v>3945</v>
      </c>
      <c r="I48" s="77"/>
    </row>
    <row r="49" spans="1:15" s="20" customFormat="1" ht="13.5" customHeight="1" x14ac:dyDescent="0.25">
      <c r="A49" s="101" t="s">
        <v>119</v>
      </c>
      <c r="B49" s="102"/>
      <c r="C49" s="70" t="s">
        <v>54</v>
      </c>
      <c r="D49" s="69">
        <f t="shared" si="2"/>
        <v>0</v>
      </c>
      <c r="E49" s="69">
        <f t="shared" si="2"/>
        <v>19281.400000000001</v>
      </c>
      <c r="F49" s="69">
        <f t="shared" si="2"/>
        <v>25469</v>
      </c>
      <c r="G49" s="69">
        <f t="shared" si="2"/>
        <v>120726</v>
      </c>
      <c r="H49" s="69">
        <f t="shared" si="2"/>
        <v>127258</v>
      </c>
      <c r="I49" s="77"/>
    </row>
    <row r="50" spans="1:15" s="20" customFormat="1" ht="13.5" customHeight="1" x14ac:dyDescent="0.25">
      <c r="A50" s="113" t="s">
        <v>55</v>
      </c>
      <c r="B50" s="114"/>
      <c r="C50" s="70" t="s">
        <v>54</v>
      </c>
      <c r="D50" s="29">
        <f>D34</f>
        <v>0</v>
      </c>
      <c r="E50" s="29">
        <f>E34</f>
        <v>97753.5</v>
      </c>
      <c r="F50" s="29">
        <f>F34</f>
        <v>127460</v>
      </c>
      <c r="G50" s="29">
        <f>G34</f>
        <v>188057</v>
      </c>
      <c r="H50" s="29">
        <f>H34</f>
        <v>198234</v>
      </c>
      <c r="I50" s="77"/>
    </row>
    <row r="51" spans="1:15" s="57" customFormat="1" ht="13.5" customHeight="1" x14ac:dyDescent="0.25">
      <c r="E51" s="62"/>
    </row>
    <row r="52" spans="1:15" s="25" customFormat="1" ht="13.5" customHeight="1" x14ac:dyDescent="0.25">
      <c r="A52" s="96" t="s">
        <v>56</v>
      </c>
      <c r="B52" s="96"/>
      <c r="C52" s="96"/>
      <c r="D52" s="96"/>
      <c r="E52" s="96"/>
      <c r="F52" s="96"/>
      <c r="G52" s="96"/>
      <c r="H52" s="96"/>
    </row>
    <row r="53" spans="1:15" s="58" customFormat="1" ht="13.5" customHeight="1" x14ac:dyDescent="0.25">
      <c r="A53" s="97" t="s">
        <v>65</v>
      </c>
      <c r="B53" s="97"/>
      <c r="C53" s="97"/>
      <c r="D53" s="97"/>
      <c r="E53" s="97"/>
      <c r="F53" s="97"/>
      <c r="G53" s="97"/>
    </row>
    <row r="54" spans="1:15" s="58" customFormat="1" ht="13.5" customHeight="1" x14ac:dyDescent="0.25">
      <c r="A54" s="99" t="s">
        <v>57</v>
      </c>
      <c r="B54" s="99"/>
      <c r="C54" s="99"/>
      <c r="D54" s="99"/>
      <c r="E54" s="99"/>
      <c r="F54" s="99"/>
      <c r="G54" s="99"/>
      <c r="H54" s="99"/>
    </row>
    <row r="55" spans="1:15" s="58" customFormat="1" ht="13.5" customHeight="1" x14ac:dyDescent="0.25">
      <c r="A55" s="99" t="s">
        <v>95</v>
      </c>
      <c r="B55" s="99"/>
      <c r="C55" s="99"/>
      <c r="D55" s="99"/>
      <c r="E55" s="99"/>
      <c r="F55" s="99"/>
      <c r="G55" s="99"/>
      <c r="H55" s="99"/>
    </row>
    <row r="56" spans="1:15" s="25" customFormat="1" ht="32.25" customHeight="1" x14ac:dyDescent="0.25">
      <c r="A56" s="112" t="s">
        <v>70</v>
      </c>
      <c r="B56" s="112"/>
      <c r="C56" s="112"/>
      <c r="D56" s="112"/>
      <c r="E56" s="112"/>
      <c r="F56" s="112"/>
      <c r="G56" s="112"/>
      <c r="H56" s="112"/>
    </row>
    <row r="57" spans="1:15" s="26" customFormat="1" ht="51" customHeight="1" x14ac:dyDescent="0.25">
      <c r="A57" s="89" t="s">
        <v>58</v>
      </c>
      <c r="B57" s="90"/>
      <c r="C57" s="110" t="s">
        <v>45</v>
      </c>
      <c r="D57" s="73" t="s">
        <v>46</v>
      </c>
      <c r="E57" s="73" t="s">
        <v>47</v>
      </c>
      <c r="F57" s="107" t="s">
        <v>48</v>
      </c>
      <c r="G57" s="108"/>
      <c r="H57" s="109"/>
    </row>
    <row r="58" spans="1:15" s="26" customFormat="1" ht="13.5" customHeight="1" x14ac:dyDescent="0.25">
      <c r="A58" s="91"/>
      <c r="B58" s="92"/>
      <c r="C58" s="111"/>
      <c r="D58" s="73" t="s">
        <v>49</v>
      </c>
      <c r="E58" s="73" t="s">
        <v>50</v>
      </c>
      <c r="F58" s="73" t="s">
        <v>51</v>
      </c>
      <c r="G58" s="73" t="s">
        <v>52</v>
      </c>
      <c r="H58" s="73" t="s">
        <v>85</v>
      </c>
    </row>
    <row r="59" spans="1:15" s="25" customFormat="1" ht="40.5" customHeight="1" x14ac:dyDescent="0.25">
      <c r="A59" s="86" t="s">
        <v>59</v>
      </c>
      <c r="B59" s="87"/>
      <c r="C59" s="70" t="s">
        <v>60</v>
      </c>
      <c r="D59" s="63">
        <f>D60+D61+D62+D63+D64+D65+D66+D67+D68+D69+D70+D71+D72+D73+D74</f>
        <v>0</v>
      </c>
      <c r="E59" s="63">
        <f>E60+E61+E62+E63+E64+E65+E66+E67+E68+E69+E70+E71+E72+E73+E74</f>
        <v>13</v>
      </c>
      <c r="F59" s="63">
        <f>F60+F61+F62+F63+F64+F65+F66+F67+F68+F69+F70+F71+F72+F73+F74</f>
        <v>236</v>
      </c>
      <c r="G59" s="63">
        <f>G60+G61+G62+G63+G64+G65+G66+G67+G68+G69+G70+G71+G72+G73+G74</f>
        <v>346</v>
      </c>
      <c r="H59" s="63">
        <f>H60+H61+H62+H63+H64+H65+H66+H67+H68+H69+H70+H71+H72+H73+H74</f>
        <v>346</v>
      </c>
      <c r="I59" s="81"/>
    </row>
    <row r="60" spans="1:15" s="25" customFormat="1" ht="13.5" customHeight="1" x14ac:dyDescent="0.25">
      <c r="A60" s="86" t="s">
        <v>105</v>
      </c>
      <c r="B60" s="87"/>
      <c r="C60" s="70"/>
      <c r="D60" s="63"/>
      <c r="E60" s="63"/>
      <c r="F60" s="67"/>
      <c r="G60" s="35"/>
      <c r="H60" s="27"/>
      <c r="I60" s="81"/>
      <c r="J60" s="88"/>
      <c r="K60" s="88"/>
      <c r="L60" s="88"/>
      <c r="M60" s="88"/>
      <c r="N60" s="88"/>
      <c r="O60" s="88"/>
    </row>
    <row r="61" spans="1:15" s="20" customFormat="1" ht="13.5" customHeight="1" x14ac:dyDescent="0.25">
      <c r="A61" s="101" t="s">
        <v>106</v>
      </c>
      <c r="B61" s="102"/>
      <c r="C61" s="70" t="s">
        <v>60</v>
      </c>
      <c r="D61" s="72"/>
      <c r="E61" s="72"/>
      <c r="F61" s="83">
        <v>2</v>
      </c>
      <c r="G61" s="72">
        <v>8</v>
      </c>
      <c r="H61" s="72">
        <v>8</v>
      </c>
      <c r="I61" s="82"/>
    </row>
    <row r="62" spans="1:15" s="20" customFormat="1" ht="13.5" customHeight="1" x14ac:dyDescent="0.25">
      <c r="A62" s="101" t="s">
        <v>107</v>
      </c>
      <c r="B62" s="102"/>
      <c r="C62" s="70" t="s">
        <v>60</v>
      </c>
      <c r="D62" s="72"/>
      <c r="E62" s="72"/>
      <c r="F62" s="83">
        <v>10</v>
      </c>
      <c r="G62" s="72">
        <v>5</v>
      </c>
      <c r="H62" s="72">
        <v>5</v>
      </c>
      <c r="I62" s="82"/>
    </row>
    <row r="63" spans="1:15" s="20" customFormat="1" ht="13.5" customHeight="1" x14ac:dyDescent="0.25">
      <c r="A63" s="101" t="s">
        <v>108</v>
      </c>
      <c r="B63" s="102"/>
      <c r="C63" s="70" t="s">
        <v>60</v>
      </c>
      <c r="D63" s="72"/>
      <c r="E63" s="72"/>
      <c r="F63" s="83">
        <v>1</v>
      </c>
      <c r="G63" s="72">
        <v>9</v>
      </c>
      <c r="H63" s="72">
        <v>9</v>
      </c>
      <c r="I63" s="82"/>
    </row>
    <row r="64" spans="1:15" s="20" customFormat="1" ht="13.5" customHeight="1" x14ac:dyDescent="0.25">
      <c r="A64" s="101" t="s">
        <v>109</v>
      </c>
      <c r="B64" s="102"/>
      <c r="C64" s="70" t="s">
        <v>60</v>
      </c>
      <c r="D64" s="72"/>
      <c r="E64" s="72"/>
      <c r="F64" s="83">
        <v>15</v>
      </c>
      <c r="G64" s="72">
        <v>6</v>
      </c>
      <c r="H64" s="72">
        <v>6</v>
      </c>
      <c r="I64" s="82"/>
    </row>
    <row r="65" spans="1:15" s="20" customFormat="1" ht="13.5" customHeight="1" x14ac:dyDescent="0.25">
      <c r="A65" s="101" t="s">
        <v>110</v>
      </c>
      <c r="B65" s="102"/>
      <c r="C65" s="70" t="s">
        <v>60</v>
      </c>
      <c r="D65" s="72"/>
      <c r="E65" s="72"/>
      <c r="F65" s="83">
        <v>12</v>
      </c>
      <c r="G65" s="72">
        <v>5</v>
      </c>
      <c r="H65" s="72">
        <v>5</v>
      </c>
      <c r="I65" s="82"/>
    </row>
    <row r="66" spans="1:15" s="20" customFormat="1" ht="13.5" customHeight="1" x14ac:dyDescent="0.25">
      <c r="A66" s="101" t="s">
        <v>111</v>
      </c>
      <c r="B66" s="102"/>
      <c r="C66" s="70" t="s">
        <v>60</v>
      </c>
      <c r="D66" s="72"/>
      <c r="E66" s="72"/>
      <c r="F66" s="83">
        <v>16</v>
      </c>
      <c r="G66" s="72">
        <v>6</v>
      </c>
      <c r="H66" s="72">
        <v>6</v>
      </c>
      <c r="I66" s="82"/>
    </row>
    <row r="67" spans="1:15" s="20" customFormat="1" ht="13.5" customHeight="1" x14ac:dyDescent="0.25">
      <c r="A67" s="101" t="s">
        <v>112</v>
      </c>
      <c r="B67" s="102"/>
      <c r="C67" s="70" t="s">
        <v>60</v>
      </c>
      <c r="D67" s="72"/>
      <c r="E67" s="72">
        <v>1</v>
      </c>
      <c r="F67" s="83">
        <v>31</v>
      </c>
      <c r="G67" s="72">
        <v>15</v>
      </c>
      <c r="H67" s="72">
        <v>15</v>
      </c>
      <c r="I67" s="82"/>
    </row>
    <row r="68" spans="1:15" s="20" customFormat="1" ht="13.5" customHeight="1" x14ac:dyDescent="0.25">
      <c r="A68" s="105" t="s">
        <v>113</v>
      </c>
      <c r="B68" s="106"/>
      <c r="C68" s="70" t="s">
        <v>60</v>
      </c>
      <c r="D68" s="72"/>
      <c r="E68" s="72">
        <v>1</v>
      </c>
      <c r="F68" s="83">
        <v>20</v>
      </c>
      <c r="G68" s="72">
        <v>12</v>
      </c>
      <c r="H68" s="72">
        <v>12</v>
      </c>
      <c r="I68" s="82"/>
    </row>
    <row r="69" spans="1:15" s="20" customFormat="1" ht="13.5" customHeight="1" x14ac:dyDescent="0.25">
      <c r="A69" s="101" t="s">
        <v>114</v>
      </c>
      <c r="B69" s="102"/>
      <c r="C69" s="70" t="s">
        <v>60</v>
      </c>
      <c r="D69" s="72"/>
      <c r="E69" s="72"/>
      <c r="F69" s="83">
        <v>17</v>
      </c>
      <c r="G69" s="72">
        <v>8</v>
      </c>
      <c r="H69" s="72">
        <v>8</v>
      </c>
      <c r="I69" s="82"/>
    </row>
    <row r="70" spans="1:15" s="20" customFormat="1" ht="13.5" customHeight="1" x14ac:dyDescent="0.25">
      <c r="A70" s="101" t="s">
        <v>115</v>
      </c>
      <c r="B70" s="102"/>
      <c r="C70" s="70" t="s">
        <v>60</v>
      </c>
      <c r="D70" s="72"/>
      <c r="E70" s="72"/>
      <c r="F70" s="83">
        <v>10</v>
      </c>
      <c r="G70" s="72">
        <v>8</v>
      </c>
      <c r="H70" s="72">
        <v>8</v>
      </c>
      <c r="I70" s="82"/>
    </row>
    <row r="71" spans="1:15" s="20" customFormat="1" ht="13.5" customHeight="1" x14ac:dyDescent="0.25">
      <c r="A71" s="101" t="s">
        <v>116</v>
      </c>
      <c r="B71" s="102"/>
      <c r="C71" s="70" t="s">
        <v>60</v>
      </c>
      <c r="D71" s="72"/>
      <c r="E71" s="72"/>
      <c r="F71" s="83">
        <v>5</v>
      </c>
      <c r="G71" s="72">
        <v>4</v>
      </c>
      <c r="H71" s="72">
        <v>4</v>
      </c>
      <c r="I71" s="82"/>
    </row>
    <row r="72" spans="1:15" s="20" customFormat="1" ht="13.5" customHeight="1" x14ac:dyDescent="0.25">
      <c r="A72" s="101" t="s">
        <v>117</v>
      </c>
      <c r="B72" s="102"/>
      <c r="C72" s="70" t="s">
        <v>60</v>
      </c>
      <c r="D72" s="72"/>
      <c r="E72" s="72"/>
      <c r="F72" s="83">
        <v>23</v>
      </c>
      <c r="G72" s="72">
        <v>10</v>
      </c>
      <c r="H72" s="72">
        <v>10</v>
      </c>
      <c r="I72" s="82"/>
    </row>
    <row r="73" spans="1:15" s="20" customFormat="1" ht="13.5" customHeight="1" x14ac:dyDescent="0.25">
      <c r="A73" s="103" t="s">
        <v>118</v>
      </c>
      <c r="B73" s="104"/>
      <c r="C73" s="70" t="s">
        <v>60</v>
      </c>
      <c r="D73" s="72"/>
      <c r="E73" s="72"/>
      <c r="F73" s="83">
        <v>8</v>
      </c>
      <c r="G73" s="72">
        <v>5</v>
      </c>
      <c r="H73" s="72">
        <v>5</v>
      </c>
      <c r="I73" s="82"/>
    </row>
    <row r="74" spans="1:15" s="20" customFormat="1" ht="13.5" customHeight="1" x14ac:dyDescent="0.25">
      <c r="A74" s="101" t="s">
        <v>119</v>
      </c>
      <c r="B74" s="102"/>
      <c r="C74" s="70" t="s">
        <v>60</v>
      </c>
      <c r="D74" s="72"/>
      <c r="E74" s="72">
        <v>11</v>
      </c>
      <c r="F74" s="83">
        <v>66</v>
      </c>
      <c r="G74" s="72">
        <v>245</v>
      </c>
      <c r="H74" s="72">
        <v>245</v>
      </c>
      <c r="I74" s="82"/>
    </row>
    <row r="75" spans="1:15" s="25" customFormat="1" ht="54" customHeight="1" x14ac:dyDescent="0.25">
      <c r="A75" s="86" t="s">
        <v>86</v>
      </c>
      <c r="B75" s="87"/>
      <c r="C75" s="70" t="s">
        <v>60</v>
      </c>
      <c r="D75" s="63">
        <f>D77+D78+D79+D80+D81+D82+D83+D84+D85+D86+D87+D88+D89+D90</f>
        <v>0</v>
      </c>
      <c r="E75" s="63">
        <f>E77+E78+E79+E80+E81+E82+E83+E84+E85+E86+E87+E88+E89+E90</f>
        <v>270</v>
      </c>
      <c r="F75" s="63">
        <f>F77+F78+F79+F80+F81+F82+F83+F84+F85+F86+F87+F88+F89+F90</f>
        <v>94</v>
      </c>
      <c r="G75" s="63">
        <f>G77+G78+G79+G80+G81+G82+G83+G84+G85+G86+G87+G88+G89+G90</f>
        <v>71</v>
      </c>
      <c r="H75" s="63">
        <f>H77+H78+H79+H80+H81+H82+H83+H84+H85+H86+H87+H88+H89+H90</f>
        <v>71</v>
      </c>
      <c r="I75" s="81"/>
      <c r="J75" s="71"/>
      <c r="K75" s="71"/>
      <c r="L75" s="71"/>
      <c r="M75" s="71"/>
      <c r="N75" s="71"/>
      <c r="O75" s="71"/>
    </row>
    <row r="76" spans="1:15" s="25" customFormat="1" ht="13.5" customHeight="1" x14ac:dyDescent="0.25">
      <c r="A76" s="86" t="s">
        <v>105</v>
      </c>
      <c r="B76" s="87"/>
      <c r="C76" s="70"/>
      <c r="D76" s="63"/>
      <c r="E76" s="63"/>
      <c r="F76" s="67"/>
      <c r="G76" s="35"/>
      <c r="H76" s="27"/>
      <c r="I76" s="81"/>
      <c r="J76" s="88"/>
      <c r="K76" s="88"/>
      <c r="L76" s="88"/>
      <c r="M76" s="88"/>
      <c r="N76" s="88"/>
      <c r="O76" s="88"/>
    </row>
    <row r="77" spans="1:15" s="20" customFormat="1" ht="13.5" customHeight="1" x14ac:dyDescent="0.25">
      <c r="A77" s="101" t="s">
        <v>106</v>
      </c>
      <c r="B77" s="102"/>
      <c r="C77" s="70" t="s">
        <v>60</v>
      </c>
      <c r="D77" s="69"/>
      <c r="E77" s="72">
        <v>28</v>
      </c>
      <c r="F77" s="83">
        <v>6</v>
      </c>
      <c r="G77" s="72">
        <v>6</v>
      </c>
      <c r="H77" s="72">
        <v>6</v>
      </c>
      <c r="I77" s="82"/>
    </row>
    <row r="78" spans="1:15" s="20" customFormat="1" ht="13.5" customHeight="1" x14ac:dyDescent="0.25">
      <c r="A78" s="101" t="s">
        <v>107</v>
      </c>
      <c r="B78" s="102"/>
      <c r="C78" s="70" t="s">
        <v>60</v>
      </c>
      <c r="D78" s="69"/>
      <c r="E78" s="72">
        <v>7</v>
      </c>
      <c r="F78" s="83">
        <v>5</v>
      </c>
      <c r="G78" s="72">
        <v>4</v>
      </c>
      <c r="H78" s="72">
        <v>4</v>
      </c>
      <c r="I78" s="82"/>
    </row>
    <row r="79" spans="1:15" s="20" customFormat="1" ht="13.5" customHeight="1" x14ac:dyDescent="0.25">
      <c r="A79" s="101" t="s">
        <v>108</v>
      </c>
      <c r="B79" s="102"/>
      <c r="C79" s="70" t="s">
        <v>60</v>
      </c>
      <c r="D79" s="69"/>
      <c r="E79" s="72">
        <v>23</v>
      </c>
      <c r="F79" s="83">
        <v>5</v>
      </c>
      <c r="G79" s="72">
        <v>2</v>
      </c>
      <c r="H79" s="72">
        <v>2</v>
      </c>
      <c r="I79" s="82"/>
    </row>
    <row r="80" spans="1:15" s="20" customFormat="1" ht="13.5" customHeight="1" x14ac:dyDescent="0.25">
      <c r="A80" s="101" t="s">
        <v>109</v>
      </c>
      <c r="B80" s="102"/>
      <c r="C80" s="70" t="s">
        <v>60</v>
      </c>
      <c r="D80" s="69"/>
      <c r="E80" s="72">
        <v>6</v>
      </c>
      <c r="F80" s="83">
        <v>5</v>
      </c>
      <c r="G80" s="72">
        <v>5</v>
      </c>
      <c r="H80" s="72">
        <v>5</v>
      </c>
      <c r="I80" s="82"/>
    </row>
    <row r="81" spans="1:15" s="20" customFormat="1" ht="13.5" customHeight="1" x14ac:dyDescent="0.25">
      <c r="A81" s="101" t="s">
        <v>110</v>
      </c>
      <c r="B81" s="102"/>
      <c r="C81" s="70" t="s">
        <v>60</v>
      </c>
      <c r="D81" s="69"/>
      <c r="E81" s="72">
        <v>25</v>
      </c>
      <c r="F81" s="83">
        <v>7</v>
      </c>
      <c r="G81" s="72">
        <v>4</v>
      </c>
      <c r="H81" s="72">
        <v>4</v>
      </c>
      <c r="I81" s="82"/>
    </row>
    <row r="82" spans="1:15" s="20" customFormat="1" ht="13.5" customHeight="1" x14ac:dyDescent="0.25">
      <c r="A82" s="101" t="s">
        <v>111</v>
      </c>
      <c r="B82" s="102"/>
      <c r="C82" s="70" t="s">
        <v>60</v>
      </c>
      <c r="D82" s="69"/>
      <c r="E82" s="72">
        <v>12</v>
      </c>
      <c r="F82" s="83">
        <v>5</v>
      </c>
      <c r="G82" s="72">
        <v>5</v>
      </c>
      <c r="H82" s="72">
        <v>5</v>
      </c>
      <c r="I82" s="82"/>
    </row>
    <row r="83" spans="1:15" s="20" customFormat="1" ht="13.5" customHeight="1" x14ac:dyDescent="0.25">
      <c r="A83" s="101" t="s">
        <v>112</v>
      </c>
      <c r="B83" s="102"/>
      <c r="C83" s="70" t="s">
        <v>60</v>
      </c>
      <c r="D83" s="69"/>
      <c r="E83" s="72">
        <v>13</v>
      </c>
      <c r="F83" s="83">
        <v>8</v>
      </c>
      <c r="G83" s="72">
        <v>6</v>
      </c>
      <c r="H83" s="72">
        <v>6</v>
      </c>
      <c r="I83" s="82"/>
    </row>
    <row r="84" spans="1:15" s="20" customFormat="1" ht="13.5" customHeight="1" x14ac:dyDescent="0.25">
      <c r="A84" s="105" t="s">
        <v>113</v>
      </c>
      <c r="B84" s="106"/>
      <c r="C84" s="70" t="s">
        <v>60</v>
      </c>
      <c r="D84" s="69"/>
      <c r="E84" s="72">
        <v>2</v>
      </c>
      <c r="F84" s="83">
        <v>3</v>
      </c>
      <c r="G84" s="72">
        <v>3</v>
      </c>
      <c r="H84" s="72">
        <v>3</v>
      </c>
      <c r="I84" s="82"/>
    </row>
    <row r="85" spans="1:15" s="20" customFormat="1" ht="13.5" customHeight="1" x14ac:dyDescent="0.25">
      <c r="A85" s="101" t="s">
        <v>114</v>
      </c>
      <c r="B85" s="102"/>
      <c r="C85" s="70" t="s">
        <v>60</v>
      </c>
      <c r="D85" s="69"/>
      <c r="E85" s="72">
        <v>46</v>
      </c>
      <c r="F85" s="83">
        <v>17</v>
      </c>
      <c r="G85" s="72">
        <v>6</v>
      </c>
      <c r="H85" s="72">
        <v>6</v>
      </c>
      <c r="I85" s="82"/>
    </row>
    <row r="86" spans="1:15" s="20" customFormat="1" ht="13.5" customHeight="1" x14ac:dyDescent="0.25">
      <c r="A86" s="101" t="s">
        <v>115</v>
      </c>
      <c r="B86" s="102"/>
      <c r="C86" s="70" t="s">
        <v>60</v>
      </c>
      <c r="D86" s="69"/>
      <c r="E86" s="72">
        <v>24</v>
      </c>
      <c r="F86" s="83">
        <v>10</v>
      </c>
      <c r="G86" s="72">
        <v>6</v>
      </c>
      <c r="H86" s="72">
        <v>6</v>
      </c>
      <c r="I86" s="82"/>
    </row>
    <row r="87" spans="1:15" s="20" customFormat="1" ht="13.5" customHeight="1" x14ac:dyDescent="0.25">
      <c r="A87" s="101" t="s">
        <v>116</v>
      </c>
      <c r="B87" s="102"/>
      <c r="C87" s="70" t="s">
        <v>60</v>
      </c>
      <c r="D87" s="69"/>
      <c r="E87" s="72">
        <v>3</v>
      </c>
      <c r="F87" s="83">
        <v>3</v>
      </c>
      <c r="G87" s="72">
        <v>3</v>
      </c>
      <c r="H87" s="72">
        <v>3</v>
      </c>
      <c r="I87" s="82"/>
    </row>
    <row r="88" spans="1:15" s="20" customFormat="1" ht="13.5" customHeight="1" x14ac:dyDescent="0.25">
      <c r="A88" s="101" t="s">
        <v>117</v>
      </c>
      <c r="B88" s="102"/>
      <c r="C88" s="70" t="s">
        <v>60</v>
      </c>
      <c r="D88" s="69"/>
      <c r="E88" s="72">
        <v>16</v>
      </c>
      <c r="F88" s="83">
        <v>4</v>
      </c>
      <c r="G88" s="72">
        <v>3</v>
      </c>
      <c r="H88" s="72">
        <v>3</v>
      </c>
      <c r="I88" s="82"/>
    </row>
    <row r="89" spans="1:15" s="20" customFormat="1" ht="13.5" customHeight="1" x14ac:dyDescent="0.25">
      <c r="A89" s="103" t="s">
        <v>118</v>
      </c>
      <c r="B89" s="104"/>
      <c r="C89" s="70" t="s">
        <v>60</v>
      </c>
      <c r="D89" s="69"/>
      <c r="E89" s="72">
        <v>11</v>
      </c>
      <c r="F89" s="83">
        <v>9</v>
      </c>
      <c r="G89" s="72">
        <v>4</v>
      </c>
      <c r="H89" s="72">
        <v>4</v>
      </c>
      <c r="I89" s="82"/>
    </row>
    <row r="90" spans="1:15" s="20" customFormat="1" ht="13.5" customHeight="1" x14ac:dyDescent="0.25">
      <c r="A90" s="101" t="s">
        <v>119</v>
      </c>
      <c r="B90" s="102"/>
      <c r="C90" s="70" t="s">
        <v>60</v>
      </c>
      <c r="D90" s="69"/>
      <c r="E90" s="72">
        <v>54</v>
      </c>
      <c r="F90" s="83">
        <v>7</v>
      </c>
      <c r="G90" s="72">
        <v>14</v>
      </c>
      <c r="H90" s="72">
        <v>14</v>
      </c>
      <c r="I90" s="82"/>
    </row>
    <row r="91" spans="1:15" s="25" customFormat="1" ht="13.5" customHeight="1" x14ac:dyDescent="0.25">
      <c r="A91" s="36"/>
      <c r="B91" s="36"/>
      <c r="C91" s="36"/>
      <c r="D91" s="36"/>
      <c r="E91" s="36"/>
      <c r="F91" s="36"/>
      <c r="G91" s="36"/>
      <c r="H91" s="36"/>
    </row>
    <row r="92" spans="1:15" s="26" customFormat="1" ht="57.75" customHeight="1" x14ac:dyDescent="0.25">
      <c r="A92" s="89" t="s">
        <v>61</v>
      </c>
      <c r="B92" s="90"/>
      <c r="C92" s="110" t="s">
        <v>45</v>
      </c>
      <c r="D92" s="73" t="s">
        <v>46</v>
      </c>
      <c r="E92" s="73" t="s">
        <v>47</v>
      </c>
      <c r="F92" s="107" t="s">
        <v>48</v>
      </c>
      <c r="G92" s="108"/>
      <c r="H92" s="109"/>
    </row>
    <row r="93" spans="1:15" s="26" customFormat="1" ht="13.5" customHeight="1" x14ac:dyDescent="0.25">
      <c r="A93" s="91"/>
      <c r="B93" s="92"/>
      <c r="C93" s="111"/>
      <c r="D93" s="73" t="s">
        <v>49</v>
      </c>
      <c r="E93" s="73" t="s">
        <v>50</v>
      </c>
      <c r="F93" s="73" t="s">
        <v>51</v>
      </c>
      <c r="G93" s="73" t="s">
        <v>52</v>
      </c>
      <c r="H93" s="73" t="s">
        <v>85</v>
      </c>
    </row>
    <row r="94" spans="1:15" s="25" customFormat="1" ht="60.75" customHeight="1" x14ac:dyDescent="0.25">
      <c r="A94" s="86" t="s">
        <v>66</v>
      </c>
      <c r="B94" s="87"/>
      <c r="C94" s="70" t="s">
        <v>54</v>
      </c>
      <c r="D94" s="33">
        <f>D96+D97+D98+D99+D100+D101+D102+D103+D104+D105+D106+D107+D108+D109</f>
        <v>0</v>
      </c>
      <c r="E94" s="33">
        <f>E96+E97+E98+E99+E100+E101+E102+E103+E104+E105+E106+E107+E108+E109</f>
        <v>1982.6000000000001</v>
      </c>
      <c r="F94" s="33">
        <f>F96+F97+F98+F99+F100+F101+F102+F103+F104+F105+F106+F107+F108+F109</f>
        <v>64953</v>
      </c>
      <c r="G94" s="33">
        <f>G96+G97+G98+G99+G100+G101+G102+G103+G104+G105+G106+G107+G108+G109</f>
        <v>141150</v>
      </c>
      <c r="H94" s="33">
        <f>H96+H97+H98+H99+H100+H101+H102+H103+H104+H105+H106+H107+H108+H109</f>
        <v>148788</v>
      </c>
    </row>
    <row r="95" spans="1:15" s="25" customFormat="1" ht="13.5" customHeight="1" x14ac:dyDescent="0.25">
      <c r="A95" s="86" t="s">
        <v>105</v>
      </c>
      <c r="B95" s="87"/>
      <c r="C95" s="70"/>
      <c r="D95" s="63"/>
      <c r="E95" s="63"/>
      <c r="F95" s="67"/>
      <c r="G95" s="35"/>
      <c r="H95" s="27"/>
      <c r="J95" s="88"/>
      <c r="K95" s="88"/>
      <c r="L95" s="88"/>
      <c r="M95" s="88"/>
      <c r="N95" s="88"/>
      <c r="O95" s="88"/>
    </row>
    <row r="96" spans="1:15" s="20" customFormat="1" ht="13.5" customHeight="1" x14ac:dyDescent="0.25">
      <c r="A96" s="101" t="s">
        <v>106</v>
      </c>
      <c r="B96" s="102"/>
      <c r="C96" s="70" t="s">
        <v>54</v>
      </c>
      <c r="D96" s="69"/>
      <c r="E96" s="69"/>
      <c r="F96" s="69">
        <v>5836</v>
      </c>
      <c r="G96" s="69">
        <v>1884</v>
      </c>
      <c r="H96" s="69">
        <v>1986</v>
      </c>
      <c r="I96" s="77"/>
    </row>
    <row r="97" spans="1:15" s="20" customFormat="1" ht="13.5" customHeight="1" x14ac:dyDescent="0.25">
      <c r="A97" s="101" t="s">
        <v>107</v>
      </c>
      <c r="B97" s="102"/>
      <c r="C97" s="70" t="s">
        <v>54</v>
      </c>
      <c r="D97" s="69"/>
      <c r="E97" s="69"/>
      <c r="F97" s="69">
        <v>1547</v>
      </c>
      <c r="G97" s="69">
        <v>1099</v>
      </c>
      <c r="H97" s="69">
        <v>1159</v>
      </c>
      <c r="I97" s="77"/>
    </row>
    <row r="98" spans="1:15" s="20" customFormat="1" ht="13.5" customHeight="1" x14ac:dyDescent="0.25">
      <c r="A98" s="101" t="s">
        <v>108</v>
      </c>
      <c r="B98" s="102"/>
      <c r="C98" s="70" t="s">
        <v>54</v>
      </c>
      <c r="D98" s="69"/>
      <c r="E98" s="69"/>
      <c r="F98" s="69">
        <v>3225</v>
      </c>
      <c r="G98" s="69">
        <v>3611</v>
      </c>
      <c r="H98" s="69">
        <v>3807</v>
      </c>
      <c r="I98" s="77"/>
    </row>
    <row r="99" spans="1:15" s="20" customFormat="1" ht="13.5" customHeight="1" x14ac:dyDescent="0.25">
      <c r="A99" s="101" t="s">
        <v>109</v>
      </c>
      <c r="B99" s="102"/>
      <c r="C99" s="70" t="s">
        <v>54</v>
      </c>
      <c r="D99" s="69"/>
      <c r="E99" s="69"/>
      <c r="F99" s="69">
        <v>2027</v>
      </c>
      <c r="G99" s="69">
        <v>1256</v>
      </c>
      <c r="H99" s="69">
        <v>1324</v>
      </c>
      <c r="I99" s="77"/>
    </row>
    <row r="100" spans="1:15" s="20" customFormat="1" ht="13.5" customHeight="1" x14ac:dyDescent="0.25">
      <c r="A100" s="101" t="s">
        <v>110</v>
      </c>
      <c r="B100" s="102"/>
      <c r="C100" s="70" t="s">
        <v>54</v>
      </c>
      <c r="D100" s="69"/>
      <c r="E100" s="69"/>
      <c r="F100" s="69">
        <v>2457</v>
      </c>
      <c r="G100" s="69">
        <v>1099</v>
      </c>
      <c r="H100" s="69">
        <v>1159</v>
      </c>
      <c r="I100" s="77"/>
    </row>
    <row r="101" spans="1:15" s="20" customFormat="1" ht="13.5" customHeight="1" x14ac:dyDescent="0.25">
      <c r="A101" s="101" t="s">
        <v>111</v>
      </c>
      <c r="B101" s="102"/>
      <c r="C101" s="70" t="s">
        <v>54</v>
      </c>
      <c r="D101" s="69"/>
      <c r="E101" s="69"/>
      <c r="F101" s="69">
        <v>2471</v>
      </c>
      <c r="G101" s="69">
        <v>1256</v>
      </c>
      <c r="H101" s="69">
        <v>1324</v>
      </c>
      <c r="I101" s="77"/>
    </row>
    <row r="102" spans="1:15" s="20" customFormat="1" ht="13.5" customHeight="1" x14ac:dyDescent="0.25">
      <c r="A102" s="101" t="s">
        <v>112</v>
      </c>
      <c r="B102" s="102"/>
      <c r="C102" s="70" t="s">
        <v>54</v>
      </c>
      <c r="D102" s="69"/>
      <c r="E102" s="69">
        <v>141.6</v>
      </c>
      <c r="F102" s="69">
        <v>5921</v>
      </c>
      <c r="G102" s="69">
        <v>5181</v>
      </c>
      <c r="H102" s="69">
        <v>5462</v>
      </c>
      <c r="I102" s="77"/>
    </row>
    <row r="103" spans="1:15" s="20" customFormat="1" ht="13.5" customHeight="1" x14ac:dyDescent="0.25">
      <c r="A103" s="105" t="s">
        <v>113</v>
      </c>
      <c r="B103" s="106"/>
      <c r="C103" s="70" t="s">
        <v>54</v>
      </c>
      <c r="D103" s="69"/>
      <c r="E103" s="69">
        <v>141.6</v>
      </c>
      <c r="F103" s="69">
        <v>3993</v>
      </c>
      <c r="G103" s="69">
        <v>4710</v>
      </c>
      <c r="H103" s="69">
        <v>4965</v>
      </c>
      <c r="I103" s="77"/>
    </row>
    <row r="104" spans="1:15" s="20" customFormat="1" ht="13.5" customHeight="1" x14ac:dyDescent="0.25">
      <c r="A104" s="101" t="s">
        <v>114</v>
      </c>
      <c r="B104" s="102"/>
      <c r="C104" s="70" t="s">
        <v>54</v>
      </c>
      <c r="D104" s="69"/>
      <c r="E104" s="69"/>
      <c r="F104" s="69">
        <v>2614</v>
      </c>
      <c r="G104" s="69">
        <v>1884</v>
      </c>
      <c r="H104" s="69">
        <v>1986</v>
      </c>
      <c r="I104" s="77"/>
    </row>
    <row r="105" spans="1:15" s="20" customFormat="1" ht="13.5" customHeight="1" x14ac:dyDescent="0.25">
      <c r="A105" s="101" t="s">
        <v>115</v>
      </c>
      <c r="B105" s="102"/>
      <c r="C105" s="70" t="s">
        <v>54</v>
      </c>
      <c r="D105" s="69"/>
      <c r="E105" s="69"/>
      <c r="F105" s="69">
        <v>3937</v>
      </c>
      <c r="G105" s="69">
        <v>1884</v>
      </c>
      <c r="H105" s="69">
        <v>1986</v>
      </c>
      <c r="I105" s="77"/>
    </row>
    <row r="106" spans="1:15" s="20" customFormat="1" ht="13.5" customHeight="1" x14ac:dyDescent="0.25">
      <c r="A106" s="101" t="s">
        <v>116</v>
      </c>
      <c r="B106" s="102"/>
      <c r="C106" s="70" t="s">
        <v>54</v>
      </c>
      <c r="D106" s="69"/>
      <c r="E106" s="69"/>
      <c r="F106" s="69">
        <v>1712</v>
      </c>
      <c r="G106" s="69">
        <v>942</v>
      </c>
      <c r="H106" s="69">
        <v>993</v>
      </c>
      <c r="I106" s="77"/>
    </row>
    <row r="107" spans="1:15" s="20" customFormat="1" ht="13.5" customHeight="1" x14ac:dyDescent="0.25">
      <c r="A107" s="101" t="s">
        <v>117</v>
      </c>
      <c r="B107" s="102"/>
      <c r="C107" s="70" t="s">
        <v>54</v>
      </c>
      <c r="D107" s="69"/>
      <c r="E107" s="69"/>
      <c r="F107" s="69">
        <v>4674</v>
      </c>
      <c r="G107" s="69">
        <v>3768</v>
      </c>
      <c r="H107" s="69">
        <v>3972</v>
      </c>
      <c r="I107" s="77"/>
    </row>
    <row r="108" spans="1:15" s="20" customFormat="1" ht="13.5" customHeight="1" x14ac:dyDescent="0.25">
      <c r="A108" s="103" t="s">
        <v>118</v>
      </c>
      <c r="B108" s="104"/>
      <c r="C108" s="70" t="s">
        <v>54</v>
      </c>
      <c r="D108" s="69"/>
      <c r="E108" s="69"/>
      <c r="F108" s="69">
        <v>3419</v>
      </c>
      <c r="G108" s="69">
        <v>1099</v>
      </c>
      <c r="H108" s="69">
        <v>1159</v>
      </c>
      <c r="I108" s="77"/>
    </row>
    <row r="109" spans="1:15" s="20" customFormat="1" ht="13.5" customHeight="1" x14ac:dyDescent="0.25">
      <c r="A109" s="101" t="s">
        <v>119</v>
      </c>
      <c r="B109" s="102"/>
      <c r="C109" s="70" t="s">
        <v>54</v>
      </c>
      <c r="D109" s="69"/>
      <c r="E109" s="69">
        <v>1699.4</v>
      </c>
      <c r="F109" s="69">
        <v>21120</v>
      </c>
      <c r="G109" s="69">
        <v>111477</v>
      </c>
      <c r="H109" s="69">
        <v>117506</v>
      </c>
      <c r="I109" s="77"/>
    </row>
    <row r="110" spans="1:15" s="25" customFormat="1" ht="64.5" customHeight="1" x14ac:dyDescent="0.25">
      <c r="A110" s="86" t="s">
        <v>67</v>
      </c>
      <c r="B110" s="87"/>
      <c r="C110" s="70" t="s">
        <v>54</v>
      </c>
      <c r="D110" s="33">
        <f>D112+D113+D114+D115+D116+D117+D118+D119+D120+D121+D122+D123+D124+D125</f>
        <v>0</v>
      </c>
      <c r="E110" s="33">
        <f>E112+E113+E114+E115+E116+E117+E118+E119+E120+E121+E122+E123+E124+E125</f>
        <v>95770.9</v>
      </c>
      <c r="F110" s="33">
        <f>F112+F113+F114+F115+F116+F117+F118+F119+F120+F121+F122+F123+F124+F125</f>
        <v>62507</v>
      </c>
      <c r="G110" s="33">
        <f>G112+G113+G114+G115+G116+G117+G118+G119+G120+G121+G122+G123+G124+G125</f>
        <v>46907</v>
      </c>
      <c r="H110" s="33">
        <f>H112+H113+H114+H115+H116+H117+H118+H119+H120+H121+H122+H123+H124+H125</f>
        <v>49446</v>
      </c>
    </row>
    <row r="111" spans="1:15" s="25" customFormat="1" ht="13.5" customHeight="1" x14ac:dyDescent="0.25">
      <c r="A111" s="86" t="s">
        <v>105</v>
      </c>
      <c r="B111" s="87"/>
      <c r="C111" s="70"/>
      <c r="D111" s="63"/>
      <c r="E111" s="63"/>
      <c r="F111" s="67"/>
      <c r="G111" s="35"/>
      <c r="H111" s="27"/>
      <c r="J111" s="88"/>
      <c r="K111" s="88"/>
      <c r="L111" s="88"/>
      <c r="M111" s="88"/>
      <c r="N111" s="88"/>
      <c r="O111" s="88"/>
    </row>
    <row r="112" spans="1:15" s="20" customFormat="1" ht="13.5" customHeight="1" x14ac:dyDescent="0.25">
      <c r="A112" s="101" t="s">
        <v>106</v>
      </c>
      <c r="B112" s="102"/>
      <c r="C112" s="70" t="s">
        <v>54</v>
      </c>
      <c r="D112" s="69"/>
      <c r="E112" s="69">
        <v>9809</v>
      </c>
      <c r="F112" s="69">
        <v>4166</v>
      </c>
      <c r="G112" s="69">
        <v>3964</v>
      </c>
      <c r="H112" s="69">
        <v>4178</v>
      </c>
      <c r="I112" s="77"/>
    </row>
    <row r="113" spans="1:9" s="20" customFormat="1" ht="13.5" customHeight="1" x14ac:dyDescent="0.25">
      <c r="A113" s="101" t="s">
        <v>107</v>
      </c>
      <c r="B113" s="102"/>
      <c r="C113" s="70" t="s">
        <v>54</v>
      </c>
      <c r="D113" s="69"/>
      <c r="E113" s="69">
        <v>2962</v>
      </c>
      <c r="F113" s="69">
        <v>3094</v>
      </c>
      <c r="G113" s="69">
        <v>2643</v>
      </c>
      <c r="H113" s="69">
        <v>2786</v>
      </c>
      <c r="I113" s="77"/>
    </row>
    <row r="114" spans="1:9" s="20" customFormat="1" ht="13.5" customHeight="1" x14ac:dyDescent="0.25">
      <c r="A114" s="101" t="s">
        <v>108</v>
      </c>
      <c r="B114" s="102"/>
      <c r="C114" s="70" t="s">
        <v>54</v>
      </c>
      <c r="D114" s="69"/>
      <c r="E114" s="69">
        <v>8049</v>
      </c>
      <c r="F114" s="69">
        <v>3240</v>
      </c>
      <c r="G114" s="69">
        <v>1321</v>
      </c>
      <c r="H114" s="69">
        <v>1393</v>
      </c>
      <c r="I114" s="77"/>
    </row>
    <row r="115" spans="1:9" s="20" customFormat="1" ht="13.5" customHeight="1" x14ac:dyDescent="0.25">
      <c r="A115" s="101" t="s">
        <v>109</v>
      </c>
      <c r="B115" s="102"/>
      <c r="C115" s="70" t="s">
        <v>54</v>
      </c>
      <c r="D115" s="69"/>
      <c r="E115" s="69">
        <v>2721</v>
      </c>
      <c r="F115" s="69">
        <v>2832</v>
      </c>
      <c r="G115" s="69">
        <v>3303</v>
      </c>
      <c r="H115" s="69">
        <v>3482</v>
      </c>
      <c r="I115" s="77"/>
    </row>
    <row r="116" spans="1:9" s="20" customFormat="1" ht="13.5" customHeight="1" x14ac:dyDescent="0.25">
      <c r="A116" s="101" t="s">
        <v>110</v>
      </c>
      <c r="B116" s="102"/>
      <c r="C116" s="70" t="s">
        <v>54</v>
      </c>
      <c r="D116" s="69"/>
      <c r="E116" s="69">
        <v>8586</v>
      </c>
      <c r="F116" s="69">
        <v>5783</v>
      </c>
      <c r="G116" s="69">
        <v>2643</v>
      </c>
      <c r="H116" s="69">
        <v>2786</v>
      </c>
      <c r="I116" s="77"/>
    </row>
    <row r="117" spans="1:9" s="20" customFormat="1" ht="13.5" customHeight="1" x14ac:dyDescent="0.25">
      <c r="A117" s="101" t="s">
        <v>111</v>
      </c>
      <c r="B117" s="102"/>
      <c r="C117" s="70" t="s">
        <v>54</v>
      </c>
      <c r="D117" s="69"/>
      <c r="E117" s="69">
        <v>4751</v>
      </c>
      <c r="F117" s="69">
        <v>2096</v>
      </c>
      <c r="G117" s="69">
        <v>3303</v>
      </c>
      <c r="H117" s="69">
        <v>3482</v>
      </c>
      <c r="I117" s="77"/>
    </row>
    <row r="118" spans="1:9" s="20" customFormat="1" ht="13.5" customHeight="1" x14ac:dyDescent="0.25">
      <c r="A118" s="101" t="s">
        <v>112</v>
      </c>
      <c r="B118" s="102"/>
      <c r="C118" s="70" t="s">
        <v>54</v>
      </c>
      <c r="D118" s="69"/>
      <c r="E118" s="69">
        <v>4597</v>
      </c>
      <c r="F118" s="69">
        <v>5656</v>
      </c>
      <c r="G118" s="69">
        <v>3964</v>
      </c>
      <c r="H118" s="69">
        <v>4178</v>
      </c>
      <c r="I118" s="77"/>
    </row>
    <row r="119" spans="1:9" s="20" customFormat="1" ht="13.5" customHeight="1" x14ac:dyDescent="0.25">
      <c r="A119" s="105" t="s">
        <v>113</v>
      </c>
      <c r="B119" s="106"/>
      <c r="C119" s="70" t="s">
        <v>54</v>
      </c>
      <c r="D119" s="69"/>
      <c r="E119" s="69">
        <v>1407</v>
      </c>
      <c r="F119" s="69">
        <v>2087</v>
      </c>
      <c r="G119" s="69">
        <v>1982</v>
      </c>
      <c r="H119" s="69">
        <v>2089</v>
      </c>
      <c r="I119" s="77"/>
    </row>
    <row r="120" spans="1:9" s="20" customFormat="1" ht="13.5" customHeight="1" x14ac:dyDescent="0.25">
      <c r="A120" s="101" t="s">
        <v>114</v>
      </c>
      <c r="B120" s="102"/>
      <c r="C120" s="70" t="s">
        <v>54</v>
      </c>
      <c r="D120" s="69"/>
      <c r="E120" s="69">
        <v>15517</v>
      </c>
      <c r="F120" s="69">
        <v>8415</v>
      </c>
      <c r="G120" s="69">
        <v>3964</v>
      </c>
      <c r="H120" s="69">
        <v>4178</v>
      </c>
      <c r="I120" s="77"/>
    </row>
    <row r="121" spans="1:9" s="20" customFormat="1" ht="13.5" customHeight="1" x14ac:dyDescent="0.25">
      <c r="A121" s="101" t="s">
        <v>115</v>
      </c>
      <c r="B121" s="102"/>
      <c r="C121" s="70" t="s">
        <v>54</v>
      </c>
      <c r="D121" s="69"/>
      <c r="E121" s="69">
        <v>7997</v>
      </c>
      <c r="F121" s="69">
        <v>6661</v>
      </c>
      <c r="G121" s="69">
        <v>3964</v>
      </c>
      <c r="H121" s="69">
        <v>4178</v>
      </c>
      <c r="I121" s="77"/>
    </row>
    <row r="122" spans="1:9" s="20" customFormat="1" ht="13.5" customHeight="1" x14ac:dyDescent="0.25">
      <c r="A122" s="101" t="s">
        <v>116</v>
      </c>
      <c r="B122" s="102"/>
      <c r="C122" s="70" t="s">
        <v>54</v>
      </c>
      <c r="D122" s="69"/>
      <c r="E122" s="69">
        <v>1645</v>
      </c>
      <c r="F122" s="69">
        <v>1991</v>
      </c>
      <c r="G122" s="69">
        <v>1982</v>
      </c>
      <c r="H122" s="69">
        <v>2089</v>
      </c>
      <c r="I122" s="77"/>
    </row>
    <row r="123" spans="1:9" s="20" customFormat="1" ht="13.5" customHeight="1" x14ac:dyDescent="0.25">
      <c r="A123" s="101" t="s">
        <v>117</v>
      </c>
      <c r="B123" s="102"/>
      <c r="C123" s="70" t="s">
        <v>54</v>
      </c>
      <c r="D123" s="69"/>
      <c r="E123" s="69">
        <v>5805.9</v>
      </c>
      <c r="F123" s="69">
        <v>3940</v>
      </c>
      <c r="G123" s="69">
        <v>1982</v>
      </c>
      <c r="H123" s="69">
        <v>2089</v>
      </c>
      <c r="I123" s="77"/>
    </row>
    <row r="124" spans="1:9" s="20" customFormat="1" ht="13.5" customHeight="1" x14ac:dyDescent="0.25">
      <c r="A124" s="103" t="s">
        <v>118</v>
      </c>
      <c r="B124" s="104"/>
      <c r="C124" s="70" t="s">
        <v>54</v>
      </c>
      <c r="D124" s="69"/>
      <c r="E124" s="69">
        <v>4342</v>
      </c>
      <c r="F124" s="69">
        <v>8197</v>
      </c>
      <c r="G124" s="69">
        <v>2643</v>
      </c>
      <c r="H124" s="69">
        <v>2786</v>
      </c>
      <c r="I124" s="77"/>
    </row>
    <row r="125" spans="1:9" s="20" customFormat="1" ht="13.5" customHeight="1" x14ac:dyDescent="0.25">
      <c r="A125" s="101" t="s">
        <v>119</v>
      </c>
      <c r="B125" s="102"/>
      <c r="C125" s="70" t="s">
        <v>54</v>
      </c>
      <c r="D125" s="69"/>
      <c r="E125" s="69">
        <v>17582</v>
      </c>
      <c r="F125" s="69">
        <v>4349</v>
      </c>
      <c r="G125" s="69">
        <v>9249</v>
      </c>
      <c r="H125" s="69">
        <v>9752</v>
      </c>
      <c r="I125" s="77"/>
    </row>
    <row r="126" spans="1:9" s="25" customFormat="1" ht="30" customHeight="1" x14ac:dyDescent="0.25">
      <c r="A126" s="84" t="s">
        <v>62</v>
      </c>
      <c r="B126" s="85"/>
      <c r="C126" s="73" t="s">
        <v>54</v>
      </c>
      <c r="D126" s="38">
        <f>SUM(D94)</f>
        <v>0</v>
      </c>
      <c r="E126" s="38">
        <f>E110+E94</f>
        <v>97753.5</v>
      </c>
      <c r="F126" s="38">
        <f>F110+F94</f>
        <v>127460</v>
      </c>
      <c r="G126" s="38">
        <f t="shared" ref="G126:H126" si="3">G110+G94</f>
        <v>188057</v>
      </c>
      <c r="H126" s="38">
        <f t="shared" si="3"/>
        <v>198234</v>
      </c>
    </row>
    <row r="127" spans="1:9" s="25" customFormat="1" ht="19.5" customHeight="1" x14ac:dyDescent="0.25">
      <c r="A127" s="64"/>
      <c r="B127" s="64"/>
      <c r="C127" s="64"/>
      <c r="D127" s="64"/>
      <c r="E127" s="64"/>
      <c r="F127" s="64"/>
      <c r="G127" s="64"/>
      <c r="H127" s="64"/>
    </row>
    <row r="128" spans="1:9" s="25" customFormat="1" ht="20.25" customHeight="1" x14ac:dyDescent="0.25">
      <c r="A128" s="96" t="s">
        <v>63</v>
      </c>
      <c r="B128" s="96"/>
      <c r="C128" s="96"/>
      <c r="D128" s="96"/>
      <c r="E128" s="96"/>
      <c r="F128" s="96"/>
      <c r="G128" s="96"/>
      <c r="H128" s="96"/>
    </row>
    <row r="129" spans="1:15" s="58" customFormat="1" ht="17.25" customHeight="1" x14ac:dyDescent="0.25">
      <c r="A129" s="97" t="s">
        <v>65</v>
      </c>
      <c r="B129" s="97"/>
      <c r="C129" s="97"/>
      <c r="D129" s="97"/>
      <c r="E129" s="97"/>
      <c r="F129" s="97"/>
      <c r="G129" s="97"/>
    </row>
    <row r="130" spans="1:15" s="58" customFormat="1" ht="15.75" customHeight="1" x14ac:dyDescent="0.25">
      <c r="A130" s="98" t="s">
        <v>81</v>
      </c>
      <c r="B130" s="98"/>
      <c r="C130" s="98"/>
      <c r="D130" s="98"/>
      <c r="E130" s="98"/>
      <c r="F130" s="98"/>
      <c r="G130" s="98"/>
      <c r="H130" s="98"/>
    </row>
    <row r="131" spans="1:15" s="58" customFormat="1" ht="15.75" customHeight="1" x14ac:dyDescent="0.25">
      <c r="A131" s="99" t="s">
        <v>68</v>
      </c>
      <c r="B131" s="99"/>
      <c r="C131" s="99"/>
      <c r="D131" s="99"/>
      <c r="E131" s="99"/>
      <c r="F131" s="99"/>
      <c r="G131" s="99"/>
      <c r="H131" s="99"/>
    </row>
    <row r="132" spans="1:15" s="25" customFormat="1" ht="39.75" customHeight="1" x14ac:dyDescent="0.25">
      <c r="A132" s="100" t="s">
        <v>69</v>
      </c>
      <c r="B132" s="100"/>
      <c r="C132" s="100"/>
      <c r="D132" s="100"/>
      <c r="E132" s="100"/>
      <c r="F132" s="100"/>
      <c r="G132" s="100"/>
      <c r="H132" s="100"/>
    </row>
    <row r="133" spans="1:15" s="26" customFormat="1" ht="52.5" customHeight="1" x14ac:dyDescent="0.25">
      <c r="A133" s="89" t="s">
        <v>58</v>
      </c>
      <c r="B133" s="90"/>
      <c r="C133" s="93" t="s">
        <v>45</v>
      </c>
      <c r="D133" s="73" t="s">
        <v>46</v>
      </c>
      <c r="E133" s="73" t="s">
        <v>47</v>
      </c>
      <c r="F133" s="93" t="s">
        <v>48</v>
      </c>
      <c r="G133" s="93"/>
      <c r="H133" s="93"/>
    </row>
    <row r="134" spans="1:15" s="26" customFormat="1" ht="15" customHeight="1" x14ac:dyDescent="0.25">
      <c r="A134" s="91"/>
      <c r="B134" s="92"/>
      <c r="C134" s="93"/>
      <c r="D134" s="73" t="s">
        <v>49</v>
      </c>
      <c r="E134" s="73" t="s">
        <v>50</v>
      </c>
      <c r="F134" s="73" t="s">
        <v>51</v>
      </c>
      <c r="G134" s="73" t="s">
        <v>52</v>
      </c>
      <c r="H134" s="73" t="s">
        <v>85</v>
      </c>
    </row>
    <row r="135" spans="1:15" s="25" customFormat="1" x14ac:dyDescent="0.25">
      <c r="A135" s="86"/>
      <c r="B135" s="87"/>
      <c r="C135" s="70" t="s">
        <v>60</v>
      </c>
      <c r="D135" s="63">
        <v>0</v>
      </c>
      <c r="E135" s="63">
        <v>0</v>
      </c>
      <c r="F135" s="35"/>
      <c r="G135" s="35"/>
      <c r="H135" s="27"/>
      <c r="J135" s="88"/>
      <c r="K135" s="88"/>
      <c r="L135" s="88"/>
      <c r="M135" s="88"/>
      <c r="N135" s="88"/>
      <c r="O135" s="88"/>
    </row>
    <row r="136" spans="1:15" s="25" customFormat="1" x14ac:dyDescent="0.25">
      <c r="A136" s="36"/>
      <c r="B136" s="36"/>
      <c r="C136" s="36"/>
      <c r="D136" s="36"/>
      <c r="E136" s="36"/>
      <c r="F136" s="36"/>
      <c r="G136" s="36"/>
      <c r="H136" s="36"/>
    </row>
    <row r="137" spans="1:15" s="26" customFormat="1" ht="48" customHeight="1" x14ac:dyDescent="0.25">
      <c r="A137" s="89" t="s">
        <v>61</v>
      </c>
      <c r="B137" s="90"/>
      <c r="C137" s="93" t="s">
        <v>45</v>
      </c>
      <c r="D137" s="73" t="s">
        <v>46</v>
      </c>
      <c r="E137" s="73" t="s">
        <v>47</v>
      </c>
      <c r="F137" s="93" t="s">
        <v>48</v>
      </c>
      <c r="G137" s="93"/>
      <c r="H137" s="93"/>
    </row>
    <row r="138" spans="1:15" s="26" customFormat="1" ht="18" customHeight="1" x14ac:dyDescent="0.25">
      <c r="A138" s="91"/>
      <c r="B138" s="92"/>
      <c r="C138" s="93"/>
      <c r="D138" s="73" t="s">
        <v>49</v>
      </c>
      <c r="E138" s="73" t="s">
        <v>50</v>
      </c>
      <c r="F138" s="73" t="s">
        <v>51</v>
      </c>
      <c r="G138" s="73" t="s">
        <v>52</v>
      </c>
      <c r="H138" s="73" t="s">
        <v>85</v>
      </c>
    </row>
    <row r="139" spans="1:15" s="25" customFormat="1" x14ac:dyDescent="0.25">
      <c r="A139" s="94" t="s">
        <v>64</v>
      </c>
      <c r="B139" s="95"/>
      <c r="C139" s="70" t="s">
        <v>54</v>
      </c>
      <c r="D139" s="33">
        <v>0</v>
      </c>
      <c r="E139" s="33">
        <v>0</v>
      </c>
      <c r="F139" s="34"/>
      <c r="G139" s="34"/>
      <c r="H139" s="34"/>
    </row>
    <row r="140" spans="1:15" s="25" customFormat="1" ht="31.5" customHeight="1" x14ac:dyDescent="0.25">
      <c r="A140" s="84" t="s">
        <v>62</v>
      </c>
      <c r="B140" s="85"/>
      <c r="C140" s="73" t="s">
        <v>54</v>
      </c>
      <c r="D140" s="38">
        <f>SUM(D139)</f>
        <v>0</v>
      </c>
      <c r="E140" s="38">
        <f>SUM(E139)</f>
        <v>0</v>
      </c>
      <c r="F140" s="38">
        <f>F139</f>
        <v>0</v>
      </c>
      <c r="G140" s="38">
        <f>SUM(G139)</f>
        <v>0</v>
      </c>
      <c r="H140" s="38">
        <f>SUM(H139)</f>
        <v>0</v>
      </c>
    </row>
    <row r="141" spans="1:15" s="25" customFormat="1" ht="31.5" customHeight="1" x14ac:dyDescent="0.25">
      <c r="A141" s="78"/>
      <c r="B141" s="78"/>
      <c r="C141" s="65"/>
      <c r="D141" s="66"/>
      <c r="E141" s="66"/>
      <c r="F141" s="66"/>
      <c r="G141" s="66"/>
      <c r="H141" s="66"/>
    </row>
  </sheetData>
  <mergeCells count="138">
    <mergeCell ref="A7:C7"/>
    <mergeCell ref="F7:H7"/>
    <mergeCell ref="F8:H8"/>
    <mergeCell ref="E9:H9"/>
    <mergeCell ref="F10:H10"/>
    <mergeCell ref="F11:H11"/>
    <mergeCell ref="A23:H23"/>
    <mergeCell ref="A24:G24"/>
    <mergeCell ref="A25:H25"/>
    <mergeCell ref="F12:H12"/>
    <mergeCell ref="A26:H26"/>
    <mergeCell ref="A27:H27"/>
    <mergeCell ref="A28:H28"/>
    <mergeCell ref="A16:H16"/>
    <mergeCell ref="A17:H17"/>
    <mergeCell ref="A18:H18"/>
    <mergeCell ref="A19:H19"/>
    <mergeCell ref="A21:H21"/>
    <mergeCell ref="A22:H22"/>
    <mergeCell ref="A34:B34"/>
    <mergeCell ref="A35:B35"/>
    <mergeCell ref="J35:O35"/>
    <mergeCell ref="A36:B36"/>
    <mergeCell ref="A37:B37"/>
    <mergeCell ref="A38:B38"/>
    <mergeCell ref="A29:H29"/>
    <mergeCell ref="A30:H30"/>
    <mergeCell ref="A31:H31"/>
    <mergeCell ref="A32:B33"/>
    <mergeCell ref="C32:C33"/>
    <mergeCell ref="F32:H32"/>
    <mergeCell ref="A45:B45"/>
    <mergeCell ref="A46:B46"/>
    <mergeCell ref="A47:B47"/>
    <mergeCell ref="A48:B48"/>
    <mergeCell ref="A49:B49"/>
    <mergeCell ref="A50:B50"/>
    <mergeCell ref="A39:B39"/>
    <mergeCell ref="A40:B40"/>
    <mergeCell ref="A41:B41"/>
    <mergeCell ref="A42:B42"/>
    <mergeCell ref="A43:B43"/>
    <mergeCell ref="A44:B44"/>
    <mergeCell ref="A59:B59"/>
    <mergeCell ref="A60:B60"/>
    <mergeCell ref="J60:O60"/>
    <mergeCell ref="A61:B61"/>
    <mergeCell ref="A62:B62"/>
    <mergeCell ref="A63:B63"/>
    <mergeCell ref="A52:H52"/>
    <mergeCell ref="A53:G53"/>
    <mergeCell ref="A54:H54"/>
    <mergeCell ref="A55:H55"/>
    <mergeCell ref="A56:H56"/>
    <mergeCell ref="A57:B58"/>
    <mergeCell ref="C57:C58"/>
    <mergeCell ref="F57:H57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81:B81"/>
    <mergeCell ref="A82:B82"/>
    <mergeCell ref="A83:B83"/>
    <mergeCell ref="A84:B84"/>
    <mergeCell ref="A85:B85"/>
    <mergeCell ref="A86:B86"/>
    <mergeCell ref="A76:B76"/>
    <mergeCell ref="J76:O76"/>
    <mergeCell ref="A77:B77"/>
    <mergeCell ref="A78:B78"/>
    <mergeCell ref="A79:B79"/>
    <mergeCell ref="A80:B80"/>
    <mergeCell ref="J95:O95"/>
    <mergeCell ref="A96:B96"/>
    <mergeCell ref="A97:B97"/>
    <mergeCell ref="A87:B87"/>
    <mergeCell ref="A88:B88"/>
    <mergeCell ref="A89:B89"/>
    <mergeCell ref="A90:B90"/>
    <mergeCell ref="A92:B93"/>
    <mergeCell ref="C92:C93"/>
    <mergeCell ref="A98:B98"/>
    <mergeCell ref="A99:B99"/>
    <mergeCell ref="A100:B100"/>
    <mergeCell ref="A101:B101"/>
    <mergeCell ref="A102:B102"/>
    <mergeCell ref="A103:B103"/>
    <mergeCell ref="F92:H92"/>
    <mergeCell ref="A94:B94"/>
    <mergeCell ref="A95:B95"/>
    <mergeCell ref="A110:B110"/>
    <mergeCell ref="A111:B111"/>
    <mergeCell ref="J111:O111"/>
    <mergeCell ref="A112:B112"/>
    <mergeCell ref="A113:B113"/>
    <mergeCell ref="A114:B114"/>
    <mergeCell ref="A104:B104"/>
    <mergeCell ref="A105:B105"/>
    <mergeCell ref="A106:B106"/>
    <mergeCell ref="A107:B107"/>
    <mergeCell ref="A108:B108"/>
    <mergeCell ref="A109:B109"/>
    <mergeCell ref="A121:B121"/>
    <mergeCell ref="A122:B122"/>
    <mergeCell ref="A123:B123"/>
    <mergeCell ref="A124:B124"/>
    <mergeCell ref="A125:B125"/>
    <mergeCell ref="A126:B126"/>
    <mergeCell ref="A115:B115"/>
    <mergeCell ref="A116:B116"/>
    <mergeCell ref="A117:B117"/>
    <mergeCell ref="A118:B118"/>
    <mergeCell ref="A119:B119"/>
    <mergeCell ref="A120:B120"/>
    <mergeCell ref="A140:B140"/>
    <mergeCell ref="A135:B135"/>
    <mergeCell ref="J135:O135"/>
    <mergeCell ref="A137:B138"/>
    <mergeCell ref="C137:C138"/>
    <mergeCell ref="F137:H137"/>
    <mergeCell ref="A139:B139"/>
    <mergeCell ref="A128:H128"/>
    <mergeCell ref="A129:G129"/>
    <mergeCell ref="A130:H130"/>
    <mergeCell ref="A131:H131"/>
    <mergeCell ref="A132:H132"/>
    <mergeCell ref="A133:B134"/>
    <mergeCell ref="C133:C134"/>
    <mergeCell ref="F133:H133"/>
  </mergeCells>
  <pageMargins left="0.31496062992125984" right="0.31496062992125984" top="0.74803149606299213" bottom="0.55118110236220474" header="0.31496062992125984" footer="0.31496062992125984"/>
  <pageSetup paperSize="9" scale="80" orientation="portrait" r:id="rId1"/>
  <rowBreaks count="2" manualBreakCount="2">
    <brk id="33" max="7" man="1"/>
    <brk id="9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O149"/>
  <sheetViews>
    <sheetView tabSelected="1" view="pageBreakPreview" zoomScaleSheetLayoutView="100" workbookViewId="0">
      <selection activeCell="L17" sqref="L17"/>
    </sheetView>
  </sheetViews>
  <sheetFormatPr defaultRowHeight="15.75" x14ac:dyDescent="0.25"/>
  <cols>
    <col min="1" max="1" width="18.5703125" style="20" customWidth="1"/>
    <col min="2" max="2" width="30" style="20" customWidth="1"/>
    <col min="3" max="3" width="12.7109375" style="20" customWidth="1"/>
    <col min="4" max="4" width="12.140625" style="20" customWidth="1"/>
    <col min="5" max="5" width="12.28515625" style="21" customWidth="1"/>
    <col min="6" max="6" width="11.7109375" style="20" customWidth="1"/>
    <col min="7" max="7" width="11.42578125" style="20" customWidth="1"/>
    <col min="8" max="8" width="11.85546875" style="20" customWidth="1"/>
    <col min="9" max="256" width="9.140625" style="20"/>
    <col min="257" max="257" width="18.5703125" style="20" customWidth="1"/>
    <col min="258" max="258" width="20.140625" style="20" customWidth="1"/>
    <col min="259" max="259" width="12.7109375" style="20" customWidth="1"/>
    <col min="260" max="260" width="15" style="20" customWidth="1"/>
    <col min="261" max="261" width="13.42578125" style="20" customWidth="1"/>
    <col min="262" max="262" width="12.85546875" style="20" customWidth="1"/>
    <col min="263" max="263" width="12.5703125" style="20" customWidth="1"/>
    <col min="264" max="264" width="14.5703125" style="20" customWidth="1"/>
    <col min="265" max="512" width="9.140625" style="20"/>
    <col min="513" max="513" width="18.5703125" style="20" customWidth="1"/>
    <col min="514" max="514" width="20.140625" style="20" customWidth="1"/>
    <col min="515" max="515" width="12.7109375" style="20" customWidth="1"/>
    <col min="516" max="516" width="15" style="20" customWidth="1"/>
    <col min="517" max="517" width="13.42578125" style="20" customWidth="1"/>
    <col min="518" max="518" width="12.85546875" style="20" customWidth="1"/>
    <col min="519" max="519" width="12.5703125" style="20" customWidth="1"/>
    <col min="520" max="520" width="14.5703125" style="20" customWidth="1"/>
    <col min="521" max="768" width="9.140625" style="20"/>
    <col min="769" max="769" width="18.5703125" style="20" customWidth="1"/>
    <col min="770" max="770" width="20.140625" style="20" customWidth="1"/>
    <col min="771" max="771" width="12.7109375" style="20" customWidth="1"/>
    <col min="772" max="772" width="15" style="20" customWidth="1"/>
    <col min="773" max="773" width="13.42578125" style="20" customWidth="1"/>
    <col min="774" max="774" width="12.85546875" style="20" customWidth="1"/>
    <col min="775" max="775" width="12.5703125" style="20" customWidth="1"/>
    <col min="776" max="776" width="14.5703125" style="20" customWidth="1"/>
    <col min="777" max="1024" width="9.140625" style="20"/>
    <col min="1025" max="1025" width="18.5703125" style="20" customWidth="1"/>
    <col min="1026" max="1026" width="20.140625" style="20" customWidth="1"/>
    <col min="1027" max="1027" width="12.7109375" style="20" customWidth="1"/>
    <col min="1028" max="1028" width="15" style="20" customWidth="1"/>
    <col min="1029" max="1029" width="13.42578125" style="20" customWidth="1"/>
    <col min="1030" max="1030" width="12.85546875" style="20" customWidth="1"/>
    <col min="1031" max="1031" width="12.5703125" style="20" customWidth="1"/>
    <col min="1032" max="1032" width="14.5703125" style="20" customWidth="1"/>
    <col min="1033" max="1280" width="9.140625" style="20"/>
    <col min="1281" max="1281" width="18.5703125" style="20" customWidth="1"/>
    <col min="1282" max="1282" width="20.140625" style="20" customWidth="1"/>
    <col min="1283" max="1283" width="12.7109375" style="20" customWidth="1"/>
    <col min="1284" max="1284" width="15" style="20" customWidth="1"/>
    <col min="1285" max="1285" width="13.42578125" style="20" customWidth="1"/>
    <col min="1286" max="1286" width="12.85546875" style="20" customWidth="1"/>
    <col min="1287" max="1287" width="12.5703125" style="20" customWidth="1"/>
    <col min="1288" max="1288" width="14.5703125" style="20" customWidth="1"/>
    <col min="1289" max="1536" width="9.140625" style="20"/>
    <col min="1537" max="1537" width="18.5703125" style="20" customWidth="1"/>
    <col min="1538" max="1538" width="20.140625" style="20" customWidth="1"/>
    <col min="1539" max="1539" width="12.7109375" style="20" customWidth="1"/>
    <col min="1540" max="1540" width="15" style="20" customWidth="1"/>
    <col min="1541" max="1541" width="13.42578125" style="20" customWidth="1"/>
    <col min="1542" max="1542" width="12.85546875" style="20" customWidth="1"/>
    <col min="1543" max="1543" width="12.5703125" style="20" customWidth="1"/>
    <col min="1544" max="1544" width="14.5703125" style="20" customWidth="1"/>
    <col min="1545" max="1792" width="9.140625" style="20"/>
    <col min="1793" max="1793" width="18.5703125" style="20" customWidth="1"/>
    <col min="1794" max="1794" width="20.140625" style="20" customWidth="1"/>
    <col min="1795" max="1795" width="12.7109375" style="20" customWidth="1"/>
    <col min="1796" max="1796" width="15" style="20" customWidth="1"/>
    <col min="1797" max="1797" width="13.42578125" style="20" customWidth="1"/>
    <col min="1798" max="1798" width="12.85546875" style="20" customWidth="1"/>
    <col min="1799" max="1799" width="12.5703125" style="20" customWidth="1"/>
    <col min="1800" max="1800" width="14.5703125" style="20" customWidth="1"/>
    <col min="1801" max="2048" width="9.140625" style="20"/>
    <col min="2049" max="2049" width="18.5703125" style="20" customWidth="1"/>
    <col min="2050" max="2050" width="20.140625" style="20" customWidth="1"/>
    <col min="2051" max="2051" width="12.7109375" style="20" customWidth="1"/>
    <col min="2052" max="2052" width="15" style="20" customWidth="1"/>
    <col min="2053" max="2053" width="13.42578125" style="20" customWidth="1"/>
    <col min="2054" max="2054" width="12.85546875" style="20" customWidth="1"/>
    <col min="2055" max="2055" width="12.5703125" style="20" customWidth="1"/>
    <col min="2056" max="2056" width="14.5703125" style="20" customWidth="1"/>
    <col min="2057" max="2304" width="9.140625" style="20"/>
    <col min="2305" max="2305" width="18.5703125" style="20" customWidth="1"/>
    <col min="2306" max="2306" width="20.140625" style="20" customWidth="1"/>
    <col min="2307" max="2307" width="12.7109375" style="20" customWidth="1"/>
    <col min="2308" max="2308" width="15" style="20" customWidth="1"/>
    <col min="2309" max="2309" width="13.42578125" style="20" customWidth="1"/>
    <col min="2310" max="2310" width="12.85546875" style="20" customWidth="1"/>
    <col min="2311" max="2311" width="12.5703125" style="20" customWidth="1"/>
    <col min="2312" max="2312" width="14.5703125" style="20" customWidth="1"/>
    <col min="2313" max="2560" width="9.140625" style="20"/>
    <col min="2561" max="2561" width="18.5703125" style="20" customWidth="1"/>
    <col min="2562" max="2562" width="20.140625" style="20" customWidth="1"/>
    <col min="2563" max="2563" width="12.7109375" style="20" customWidth="1"/>
    <col min="2564" max="2564" width="15" style="20" customWidth="1"/>
    <col min="2565" max="2565" width="13.42578125" style="20" customWidth="1"/>
    <col min="2566" max="2566" width="12.85546875" style="20" customWidth="1"/>
    <col min="2567" max="2567" width="12.5703125" style="20" customWidth="1"/>
    <col min="2568" max="2568" width="14.5703125" style="20" customWidth="1"/>
    <col min="2569" max="2816" width="9.140625" style="20"/>
    <col min="2817" max="2817" width="18.5703125" style="20" customWidth="1"/>
    <col min="2818" max="2818" width="20.140625" style="20" customWidth="1"/>
    <col min="2819" max="2819" width="12.7109375" style="20" customWidth="1"/>
    <col min="2820" max="2820" width="15" style="20" customWidth="1"/>
    <col min="2821" max="2821" width="13.42578125" style="20" customWidth="1"/>
    <col min="2822" max="2822" width="12.85546875" style="20" customWidth="1"/>
    <col min="2823" max="2823" width="12.5703125" style="20" customWidth="1"/>
    <col min="2824" max="2824" width="14.5703125" style="20" customWidth="1"/>
    <col min="2825" max="3072" width="9.140625" style="20"/>
    <col min="3073" max="3073" width="18.5703125" style="20" customWidth="1"/>
    <col min="3074" max="3074" width="20.140625" style="20" customWidth="1"/>
    <col min="3075" max="3075" width="12.7109375" style="20" customWidth="1"/>
    <col min="3076" max="3076" width="15" style="20" customWidth="1"/>
    <col min="3077" max="3077" width="13.42578125" style="20" customWidth="1"/>
    <col min="3078" max="3078" width="12.85546875" style="20" customWidth="1"/>
    <col min="3079" max="3079" width="12.5703125" style="20" customWidth="1"/>
    <col min="3080" max="3080" width="14.5703125" style="20" customWidth="1"/>
    <col min="3081" max="3328" width="9.140625" style="20"/>
    <col min="3329" max="3329" width="18.5703125" style="20" customWidth="1"/>
    <col min="3330" max="3330" width="20.140625" style="20" customWidth="1"/>
    <col min="3331" max="3331" width="12.7109375" style="20" customWidth="1"/>
    <col min="3332" max="3332" width="15" style="20" customWidth="1"/>
    <col min="3333" max="3333" width="13.42578125" style="20" customWidth="1"/>
    <col min="3334" max="3334" width="12.85546875" style="20" customWidth="1"/>
    <col min="3335" max="3335" width="12.5703125" style="20" customWidth="1"/>
    <col min="3336" max="3336" width="14.5703125" style="20" customWidth="1"/>
    <col min="3337" max="3584" width="9.140625" style="20"/>
    <col min="3585" max="3585" width="18.5703125" style="20" customWidth="1"/>
    <col min="3586" max="3586" width="20.140625" style="20" customWidth="1"/>
    <col min="3587" max="3587" width="12.7109375" style="20" customWidth="1"/>
    <col min="3588" max="3588" width="15" style="20" customWidth="1"/>
    <col min="3589" max="3589" width="13.42578125" style="20" customWidth="1"/>
    <col min="3590" max="3590" width="12.85546875" style="20" customWidth="1"/>
    <col min="3591" max="3591" width="12.5703125" style="20" customWidth="1"/>
    <col min="3592" max="3592" width="14.5703125" style="20" customWidth="1"/>
    <col min="3593" max="3840" width="9.140625" style="20"/>
    <col min="3841" max="3841" width="18.5703125" style="20" customWidth="1"/>
    <col min="3842" max="3842" width="20.140625" style="20" customWidth="1"/>
    <col min="3843" max="3843" width="12.7109375" style="20" customWidth="1"/>
    <col min="3844" max="3844" width="15" style="20" customWidth="1"/>
    <col min="3845" max="3845" width="13.42578125" style="20" customWidth="1"/>
    <col min="3846" max="3846" width="12.85546875" style="20" customWidth="1"/>
    <col min="3847" max="3847" width="12.5703125" style="20" customWidth="1"/>
    <col min="3848" max="3848" width="14.5703125" style="20" customWidth="1"/>
    <col min="3849" max="4096" width="9.140625" style="20"/>
    <col min="4097" max="4097" width="18.5703125" style="20" customWidth="1"/>
    <col min="4098" max="4098" width="20.140625" style="20" customWidth="1"/>
    <col min="4099" max="4099" width="12.7109375" style="20" customWidth="1"/>
    <col min="4100" max="4100" width="15" style="20" customWidth="1"/>
    <col min="4101" max="4101" width="13.42578125" style="20" customWidth="1"/>
    <col min="4102" max="4102" width="12.85546875" style="20" customWidth="1"/>
    <col min="4103" max="4103" width="12.5703125" style="20" customWidth="1"/>
    <col min="4104" max="4104" width="14.5703125" style="20" customWidth="1"/>
    <col min="4105" max="4352" width="9.140625" style="20"/>
    <col min="4353" max="4353" width="18.5703125" style="20" customWidth="1"/>
    <col min="4354" max="4354" width="20.140625" style="20" customWidth="1"/>
    <col min="4355" max="4355" width="12.7109375" style="20" customWidth="1"/>
    <col min="4356" max="4356" width="15" style="20" customWidth="1"/>
    <col min="4357" max="4357" width="13.42578125" style="20" customWidth="1"/>
    <col min="4358" max="4358" width="12.85546875" style="20" customWidth="1"/>
    <col min="4359" max="4359" width="12.5703125" style="20" customWidth="1"/>
    <col min="4360" max="4360" width="14.5703125" style="20" customWidth="1"/>
    <col min="4361" max="4608" width="9.140625" style="20"/>
    <col min="4609" max="4609" width="18.5703125" style="20" customWidth="1"/>
    <col min="4610" max="4610" width="20.140625" style="20" customWidth="1"/>
    <col min="4611" max="4611" width="12.7109375" style="20" customWidth="1"/>
    <col min="4612" max="4612" width="15" style="20" customWidth="1"/>
    <col min="4613" max="4613" width="13.42578125" style="20" customWidth="1"/>
    <col min="4614" max="4614" width="12.85546875" style="20" customWidth="1"/>
    <col min="4615" max="4615" width="12.5703125" style="20" customWidth="1"/>
    <col min="4616" max="4616" width="14.5703125" style="20" customWidth="1"/>
    <col min="4617" max="4864" width="9.140625" style="20"/>
    <col min="4865" max="4865" width="18.5703125" style="20" customWidth="1"/>
    <col min="4866" max="4866" width="20.140625" style="20" customWidth="1"/>
    <col min="4867" max="4867" width="12.7109375" style="20" customWidth="1"/>
    <col min="4868" max="4868" width="15" style="20" customWidth="1"/>
    <col min="4869" max="4869" width="13.42578125" style="20" customWidth="1"/>
    <col min="4870" max="4870" width="12.85546875" style="20" customWidth="1"/>
    <col min="4871" max="4871" width="12.5703125" style="20" customWidth="1"/>
    <col min="4872" max="4872" width="14.5703125" style="20" customWidth="1"/>
    <col min="4873" max="5120" width="9.140625" style="20"/>
    <col min="5121" max="5121" width="18.5703125" style="20" customWidth="1"/>
    <col min="5122" max="5122" width="20.140625" style="20" customWidth="1"/>
    <col min="5123" max="5123" width="12.7109375" style="20" customWidth="1"/>
    <col min="5124" max="5124" width="15" style="20" customWidth="1"/>
    <col min="5125" max="5125" width="13.42578125" style="20" customWidth="1"/>
    <col min="5126" max="5126" width="12.85546875" style="20" customWidth="1"/>
    <col min="5127" max="5127" width="12.5703125" style="20" customWidth="1"/>
    <col min="5128" max="5128" width="14.5703125" style="20" customWidth="1"/>
    <col min="5129" max="5376" width="9.140625" style="20"/>
    <col min="5377" max="5377" width="18.5703125" style="20" customWidth="1"/>
    <col min="5378" max="5378" width="20.140625" style="20" customWidth="1"/>
    <col min="5379" max="5379" width="12.7109375" style="20" customWidth="1"/>
    <col min="5380" max="5380" width="15" style="20" customWidth="1"/>
    <col min="5381" max="5381" width="13.42578125" style="20" customWidth="1"/>
    <col min="5382" max="5382" width="12.85546875" style="20" customWidth="1"/>
    <col min="5383" max="5383" width="12.5703125" style="20" customWidth="1"/>
    <col min="5384" max="5384" width="14.5703125" style="20" customWidth="1"/>
    <col min="5385" max="5632" width="9.140625" style="20"/>
    <col min="5633" max="5633" width="18.5703125" style="20" customWidth="1"/>
    <col min="5634" max="5634" width="20.140625" style="20" customWidth="1"/>
    <col min="5635" max="5635" width="12.7109375" style="20" customWidth="1"/>
    <col min="5636" max="5636" width="15" style="20" customWidth="1"/>
    <col min="5637" max="5637" width="13.42578125" style="20" customWidth="1"/>
    <col min="5638" max="5638" width="12.85546875" style="20" customWidth="1"/>
    <col min="5639" max="5639" width="12.5703125" style="20" customWidth="1"/>
    <col min="5640" max="5640" width="14.5703125" style="20" customWidth="1"/>
    <col min="5641" max="5888" width="9.140625" style="20"/>
    <col min="5889" max="5889" width="18.5703125" style="20" customWidth="1"/>
    <col min="5890" max="5890" width="20.140625" style="20" customWidth="1"/>
    <col min="5891" max="5891" width="12.7109375" style="20" customWidth="1"/>
    <col min="5892" max="5892" width="15" style="20" customWidth="1"/>
    <col min="5893" max="5893" width="13.42578125" style="20" customWidth="1"/>
    <col min="5894" max="5894" width="12.85546875" style="20" customWidth="1"/>
    <col min="5895" max="5895" width="12.5703125" style="20" customWidth="1"/>
    <col min="5896" max="5896" width="14.5703125" style="20" customWidth="1"/>
    <col min="5897" max="6144" width="9.140625" style="20"/>
    <col min="6145" max="6145" width="18.5703125" style="20" customWidth="1"/>
    <col min="6146" max="6146" width="20.140625" style="20" customWidth="1"/>
    <col min="6147" max="6147" width="12.7109375" style="20" customWidth="1"/>
    <col min="6148" max="6148" width="15" style="20" customWidth="1"/>
    <col min="6149" max="6149" width="13.42578125" style="20" customWidth="1"/>
    <col min="6150" max="6150" width="12.85546875" style="20" customWidth="1"/>
    <col min="6151" max="6151" width="12.5703125" style="20" customWidth="1"/>
    <col min="6152" max="6152" width="14.5703125" style="20" customWidth="1"/>
    <col min="6153" max="6400" width="9.140625" style="20"/>
    <col min="6401" max="6401" width="18.5703125" style="20" customWidth="1"/>
    <col min="6402" max="6402" width="20.140625" style="20" customWidth="1"/>
    <col min="6403" max="6403" width="12.7109375" style="20" customWidth="1"/>
    <col min="6404" max="6404" width="15" style="20" customWidth="1"/>
    <col min="6405" max="6405" width="13.42578125" style="20" customWidth="1"/>
    <col min="6406" max="6406" width="12.85546875" style="20" customWidth="1"/>
    <col min="6407" max="6407" width="12.5703125" style="20" customWidth="1"/>
    <col min="6408" max="6408" width="14.5703125" style="20" customWidth="1"/>
    <col min="6409" max="6656" width="9.140625" style="20"/>
    <col min="6657" max="6657" width="18.5703125" style="20" customWidth="1"/>
    <col min="6658" max="6658" width="20.140625" style="20" customWidth="1"/>
    <col min="6659" max="6659" width="12.7109375" style="20" customWidth="1"/>
    <col min="6660" max="6660" width="15" style="20" customWidth="1"/>
    <col min="6661" max="6661" width="13.42578125" style="20" customWidth="1"/>
    <col min="6662" max="6662" width="12.85546875" style="20" customWidth="1"/>
    <col min="6663" max="6663" width="12.5703125" style="20" customWidth="1"/>
    <col min="6664" max="6664" width="14.5703125" style="20" customWidth="1"/>
    <col min="6665" max="6912" width="9.140625" style="20"/>
    <col min="6913" max="6913" width="18.5703125" style="20" customWidth="1"/>
    <col min="6914" max="6914" width="20.140625" style="20" customWidth="1"/>
    <col min="6915" max="6915" width="12.7109375" style="20" customWidth="1"/>
    <col min="6916" max="6916" width="15" style="20" customWidth="1"/>
    <col min="6917" max="6917" width="13.42578125" style="20" customWidth="1"/>
    <col min="6918" max="6918" width="12.85546875" style="20" customWidth="1"/>
    <col min="6919" max="6919" width="12.5703125" style="20" customWidth="1"/>
    <col min="6920" max="6920" width="14.5703125" style="20" customWidth="1"/>
    <col min="6921" max="7168" width="9.140625" style="20"/>
    <col min="7169" max="7169" width="18.5703125" style="20" customWidth="1"/>
    <col min="7170" max="7170" width="20.140625" style="20" customWidth="1"/>
    <col min="7171" max="7171" width="12.7109375" style="20" customWidth="1"/>
    <col min="7172" max="7172" width="15" style="20" customWidth="1"/>
    <col min="7173" max="7173" width="13.42578125" style="20" customWidth="1"/>
    <col min="7174" max="7174" width="12.85546875" style="20" customWidth="1"/>
    <col min="7175" max="7175" width="12.5703125" style="20" customWidth="1"/>
    <col min="7176" max="7176" width="14.5703125" style="20" customWidth="1"/>
    <col min="7177" max="7424" width="9.140625" style="20"/>
    <col min="7425" max="7425" width="18.5703125" style="20" customWidth="1"/>
    <col min="7426" max="7426" width="20.140625" style="20" customWidth="1"/>
    <col min="7427" max="7427" width="12.7109375" style="20" customWidth="1"/>
    <col min="7428" max="7428" width="15" style="20" customWidth="1"/>
    <col min="7429" max="7429" width="13.42578125" style="20" customWidth="1"/>
    <col min="7430" max="7430" width="12.85546875" style="20" customWidth="1"/>
    <col min="7431" max="7431" width="12.5703125" style="20" customWidth="1"/>
    <col min="7432" max="7432" width="14.5703125" style="20" customWidth="1"/>
    <col min="7433" max="7680" width="9.140625" style="20"/>
    <col min="7681" max="7681" width="18.5703125" style="20" customWidth="1"/>
    <col min="7682" max="7682" width="20.140625" style="20" customWidth="1"/>
    <col min="7683" max="7683" width="12.7109375" style="20" customWidth="1"/>
    <col min="7684" max="7684" width="15" style="20" customWidth="1"/>
    <col min="7685" max="7685" width="13.42578125" style="20" customWidth="1"/>
    <col min="7686" max="7686" width="12.85546875" style="20" customWidth="1"/>
    <col min="7687" max="7687" width="12.5703125" style="20" customWidth="1"/>
    <col min="7688" max="7688" width="14.5703125" style="20" customWidth="1"/>
    <col min="7689" max="7936" width="9.140625" style="20"/>
    <col min="7937" max="7937" width="18.5703125" style="20" customWidth="1"/>
    <col min="7938" max="7938" width="20.140625" style="20" customWidth="1"/>
    <col min="7939" max="7939" width="12.7109375" style="20" customWidth="1"/>
    <col min="7940" max="7940" width="15" style="20" customWidth="1"/>
    <col min="7941" max="7941" width="13.42578125" style="20" customWidth="1"/>
    <col min="7942" max="7942" width="12.85546875" style="20" customWidth="1"/>
    <col min="7943" max="7943" width="12.5703125" style="20" customWidth="1"/>
    <col min="7944" max="7944" width="14.5703125" style="20" customWidth="1"/>
    <col min="7945" max="8192" width="9.140625" style="20"/>
    <col min="8193" max="8193" width="18.5703125" style="20" customWidth="1"/>
    <col min="8194" max="8194" width="20.140625" style="20" customWidth="1"/>
    <col min="8195" max="8195" width="12.7109375" style="20" customWidth="1"/>
    <col min="8196" max="8196" width="15" style="20" customWidth="1"/>
    <col min="8197" max="8197" width="13.42578125" style="20" customWidth="1"/>
    <col min="8198" max="8198" width="12.85546875" style="20" customWidth="1"/>
    <col min="8199" max="8199" width="12.5703125" style="20" customWidth="1"/>
    <col min="8200" max="8200" width="14.5703125" style="20" customWidth="1"/>
    <col min="8201" max="8448" width="9.140625" style="20"/>
    <col min="8449" max="8449" width="18.5703125" style="20" customWidth="1"/>
    <col min="8450" max="8450" width="20.140625" style="20" customWidth="1"/>
    <col min="8451" max="8451" width="12.7109375" style="20" customWidth="1"/>
    <col min="8452" max="8452" width="15" style="20" customWidth="1"/>
    <col min="8453" max="8453" width="13.42578125" style="20" customWidth="1"/>
    <col min="8454" max="8454" width="12.85546875" style="20" customWidth="1"/>
    <col min="8455" max="8455" width="12.5703125" style="20" customWidth="1"/>
    <col min="8456" max="8456" width="14.5703125" style="20" customWidth="1"/>
    <col min="8457" max="8704" width="9.140625" style="20"/>
    <col min="8705" max="8705" width="18.5703125" style="20" customWidth="1"/>
    <col min="8706" max="8706" width="20.140625" style="20" customWidth="1"/>
    <col min="8707" max="8707" width="12.7109375" style="20" customWidth="1"/>
    <col min="8708" max="8708" width="15" style="20" customWidth="1"/>
    <col min="8709" max="8709" width="13.42578125" style="20" customWidth="1"/>
    <col min="8710" max="8710" width="12.85546875" style="20" customWidth="1"/>
    <col min="8711" max="8711" width="12.5703125" style="20" customWidth="1"/>
    <col min="8712" max="8712" width="14.5703125" style="20" customWidth="1"/>
    <col min="8713" max="8960" width="9.140625" style="20"/>
    <col min="8961" max="8961" width="18.5703125" style="20" customWidth="1"/>
    <col min="8962" max="8962" width="20.140625" style="20" customWidth="1"/>
    <col min="8963" max="8963" width="12.7109375" style="20" customWidth="1"/>
    <col min="8964" max="8964" width="15" style="20" customWidth="1"/>
    <col min="8965" max="8965" width="13.42578125" style="20" customWidth="1"/>
    <col min="8966" max="8966" width="12.85546875" style="20" customWidth="1"/>
    <col min="8967" max="8967" width="12.5703125" style="20" customWidth="1"/>
    <col min="8968" max="8968" width="14.5703125" style="20" customWidth="1"/>
    <col min="8969" max="9216" width="9.140625" style="20"/>
    <col min="9217" max="9217" width="18.5703125" style="20" customWidth="1"/>
    <col min="9218" max="9218" width="20.140625" style="20" customWidth="1"/>
    <col min="9219" max="9219" width="12.7109375" style="20" customWidth="1"/>
    <col min="9220" max="9220" width="15" style="20" customWidth="1"/>
    <col min="9221" max="9221" width="13.42578125" style="20" customWidth="1"/>
    <col min="9222" max="9222" width="12.85546875" style="20" customWidth="1"/>
    <col min="9223" max="9223" width="12.5703125" style="20" customWidth="1"/>
    <col min="9224" max="9224" width="14.5703125" style="20" customWidth="1"/>
    <col min="9225" max="9472" width="9.140625" style="20"/>
    <col min="9473" max="9473" width="18.5703125" style="20" customWidth="1"/>
    <col min="9474" max="9474" width="20.140625" style="20" customWidth="1"/>
    <col min="9475" max="9475" width="12.7109375" style="20" customWidth="1"/>
    <col min="9476" max="9476" width="15" style="20" customWidth="1"/>
    <col min="9477" max="9477" width="13.42578125" style="20" customWidth="1"/>
    <col min="9478" max="9478" width="12.85546875" style="20" customWidth="1"/>
    <col min="9479" max="9479" width="12.5703125" style="20" customWidth="1"/>
    <col min="9480" max="9480" width="14.5703125" style="20" customWidth="1"/>
    <col min="9481" max="9728" width="9.140625" style="20"/>
    <col min="9729" max="9729" width="18.5703125" style="20" customWidth="1"/>
    <col min="9730" max="9730" width="20.140625" style="20" customWidth="1"/>
    <col min="9731" max="9731" width="12.7109375" style="20" customWidth="1"/>
    <col min="9732" max="9732" width="15" style="20" customWidth="1"/>
    <col min="9733" max="9733" width="13.42578125" style="20" customWidth="1"/>
    <col min="9734" max="9734" width="12.85546875" style="20" customWidth="1"/>
    <col min="9735" max="9735" width="12.5703125" style="20" customWidth="1"/>
    <col min="9736" max="9736" width="14.5703125" style="20" customWidth="1"/>
    <col min="9737" max="9984" width="9.140625" style="20"/>
    <col min="9985" max="9985" width="18.5703125" style="20" customWidth="1"/>
    <col min="9986" max="9986" width="20.140625" style="20" customWidth="1"/>
    <col min="9987" max="9987" width="12.7109375" style="20" customWidth="1"/>
    <col min="9988" max="9988" width="15" style="20" customWidth="1"/>
    <col min="9989" max="9989" width="13.42578125" style="20" customWidth="1"/>
    <col min="9990" max="9990" width="12.85546875" style="20" customWidth="1"/>
    <col min="9991" max="9991" width="12.5703125" style="20" customWidth="1"/>
    <col min="9992" max="9992" width="14.5703125" style="20" customWidth="1"/>
    <col min="9993" max="10240" width="9.140625" style="20"/>
    <col min="10241" max="10241" width="18.5703125" style="20" customWidth="1"/>
    <col min="10242" max="10242" width="20.140625" style="20" customWidth="1"/>
    <col min="10243" max="10243" width="12.7109375" style="20" customWidth="1"/>
    <col min="10244" max="10244" width="15" style="20" customWidth="1"/>
    <col min="10245" max="10245" width="13.42578125" style="20" customWidth="1"/>
    <col min="10246" max="10246" width="12.85546875" style="20" customWidth="1"/>
    <col min="10247" max="10247" width="12.5703125" style="20" customWidth="1"/>
    <col min="10248" max="10248" width="14.5703125" style="20" customWidth="1"/>
    <col min="10249" max="10496" width="9.140625" style="20"/>
    <col min="10497" max="10497" width="18.5703125" style="20" customWidth="1"/>
    <col min="10498" max="10498" width="20.140625" style="20" customWidth="1"/>
    <col min="10499" max="10499" width="12.7109375" style="20" customWidth="1"/>
    <col min="10500" max="10500" width="15" style="20" customWidth="1"/>
    <col min="10501" max="10501" width="13.42578125" style="20" customWidth="1"/>
    <col min="10502" max="10502" width="12.85546875" style="20" customWidth="1"/>
    <col min="10503" max="10503" width="12.5703125" style="20" customWidth="1"/>
    <col min="10504" max="10504" width="14.5703125" style="20" customWidth="1"/>
    <col min="10505" max="10752" width="9.140625" style="20"/>
    <col min="10753" max="10753" width="18.5703125" style="20" customWidth="1"/>
    <col min="10754" max="10754" width="20.140625" style="20" customWidth="1"/>
    <col min="10755" max="10755" width="12.7109375" style="20" customWidth="1"/>
    <col min="10756" max="10756" width="15" style="20" customWidth="1"/>
    <col min="10757" max="10757" width="13.42578125" style="20" customWidth="1"/>
    <col min="10758" max="10758" width="12.85546875" style="20" customWidth="1"/>
    <col min="10759" max="10759" width="12.5703125" style="20" customWidth="1"/>
    <col min="10760" max="10760" width="14.5703125" style="20" customWidth="1"/>
    <col min="10761" max="11008" width="9.140625" style="20"/>
    <col min="11009" max="11009" width="18.5703125" style="20" customWidth="1"/>
    <col min="11010" max="11010" width="20.140625" style="20" customWidth="1"/>
    <col min="11011" max="11011" width="12.7109375" style="20" customWidth="1"/>
    <col min="11012" max="11012" width="15" style="20" customWidth="1"/>
    <col min="11013" max="11013" width="13.42578125" style="20" customWidth="1"/>
    <col min="11014" max="11014" width="12.85546875" style="20" customWidth="1"/>
    <col min="11015" max="11015" width="12.5703125" style="20" customWidth="1"/>
    <col min="11016" max="11016" width="14.5703125" style="20" customWidth="1"/>
    <col min="11017" max="11264" width="9.140625" style="20"/>
    <col min="11265" max="11265" width="18.5703125" style="20" customWidth="1"/>
    <col min="11266" max="11266" width="20.140625" style="20" customWidth="1"/>
    <col min="11267" max="11267" width="12.7109375" style="20" customWidth="1"/>
    <col min="11268" max="11268" width="15" style="20" customWidth="1"/>
    <col min="11269" max="11269" width="13.42578125" style="20" customWidth="1"/>
    <col min="11270" max="11270" width="12.85546875" style="20" customWidth="1"/>
    <col min="11271" max="11271" width="12.5703125" style="20" customWidth="1"/>
    <col min="11272" max="11272" width="14.5703125" style="20" customWidth="1"/>
    <col min="11273" max="11520" width="9.140625" style="20"/>
    <col min="11521" max="11521" width="18.5703125" style="20" customWidth="1"/>
    <col min="11522" max="11522" width="20.140625" style="20" customWidth="1"/>
    <col min="11523" max="11523" width="12.7109375" style="20" customWidth="1"/>
    <col min="11524" max="11524" width="15" style="20" customWidth="1"/>
    <col min="11525" max="11525" width="13.42578125" style="20" customWidth="1"/>
    <col min="11526" max="11526" width="12.85546875" style="20" customWidth="1"/>
    <col min="11527" max="11527" width="12.5703125" style="20" customWidth="1"/>
    <col min="11528" max="11528" width="14.5703125" style="20" customWidth="1"/>
    <col min="11529" max="11776" width="9.140625" style="20"/>
    <col min="11777" max="11777" width="18.5703125" style="20" customWidth="1"/>
    <col min="11778" max="11778" width="20.140625" style="20" customWidth="1"/>
    <col min="11779" max="11779" width="12.7109375" style="20" customWidth="1"/>
    <col min="11780" max="11780" width="15" style="20" customWidth="1"/>
    <col min="11781" max="11781" width="13.42578125" style="20" customWidth="1"/>
    <col min="11782" max="11782" width="12.85546875" style="20" customWidth="1"/>
    <col min="11783" max="11783" width="12.5703125" style="20" customWidth="1"/>
    <col min="11784" max="11784" width="14.5703125" style="20" customWidth="1"/>
    <col min="11785" max="12032" width="9.140625" style="20"/>
    <col min="12033" max="12033" width="18.5703125" style="20" customWidth="1"/>
    <col min="12034" max="12034" width="20.140625" style="20" customWidth="1"/>
    <col min="12035" max="12035" width="12.7109375" style="20" customWidth="1"/>
    <col min="12036" max="12036" width="15" style="20" customWidth="1"/>
    <col min="12037" max="12037" width="13.42578125" style="20" customWidth="1"/>
    <col min="12038" max="12038" width="12.85546875" style="20" customWidth="1"/>
    <col min="12039" max="12039" width="12.5703125" style="20" customWidth="1"/>
    <col min="12040" max="12040" width="14.5703125" style="20" customWidth="1"/>
    <col min="12041" max="12288" width="9.140625" style="20"/>
    <col min="12289" max="12289" width="18.5703125" style="20" customWidth="1"/>
    <col min="12290" max="12290" width="20.140625" style="20" customWidth="1"/>
    <col min="12291" max="12291" width="12.7109375" style="20" customWidth="1"/>
    <col min="12292" max="12292" width="15" style="20" customWidth="1"/>
    <col min="12293" max="12293" width="13.42578125" style="20" customWidth="1"/>
    <col min="12294" max="12294" width="12.85546875" style="20" customWidth="1"/>
    <col min="12295" max="12295" width="12.5703125" style="20" customWidth="1"/>
    <col min="12296" max="12296" width="14.5703125" style="20" customWidth="1"/>
    <col min="12297" max="12544" width="9.140625" style="20"/>
    <col min="12545" max="12545" width="18.5703125" style="20" customWidth="1"/>
    <col min="12546" max="12546" width="20.140625" style="20" customWidth="1"/>
    <col min="12547" max="12547" width="12.7109375" style="20" customWidth="1"/>
    <col min="12548" max="12548" width="15" style="20" customWidth="1"/>
    <col min="12549" max="12549" width="13.42578125" style="20" customWidth="1"/>
    <col min="12550" max="12550" width="12.85546875" style="20" customWidth="1"/>
    <col min="12551" max="12551" width="12.5703125" style="20" customWidth="1"/>
    <col min="12552" max="12552" width="14.5703125" style="20" customWidth="1"/>
    <col min="12553" max="12800" width="9.140625" style="20"/>
    <col min="12801" max="12801" width="18.5703125" style="20" customWidth="1"/>
    <col min="12802" max="12802" width="20.140625" style="20" customWidth="1"/>
    <col min="12803" max="12803" width="12.7109375" style="20" customWidth="1"/>
    <col min="12804" max="12804" width="15" style="20" customWidth="1"/>
    <col min="12805" max="12805" width="13.42578125" style="20" customWidth="1"/>
    <col min="12806" max="12806" width="12.85546875" style="20" customWidth="1"/>
    <col min="12807" max="12807" width="12.5703125" style="20" customWidth="1"/>
    <col min="12808" max="12808" width="14.5703125" style="20" customWidth="1"/>
    <col min="12809" max="13056" width="9.140625" style="20"/>
    <col min="13057" max="13057" width="18.5703125" style="20" customWidth="1"/>
    <col min="13058" max="13058" width="20.140625" style="20" customWidth="1"/>
    <col min="13059" max="13059" width="12.7109375" style="20" customWidth="1"/>
    <col min="13060" max="13060" width="15" style="20" customWidth="1"/>
    <col min="13061" max="13061" width="13.42578125" style="20" customWidth="1"/>
    <col min="13062" max="13062" width="12.85546875" style="20" customWidth="1"/>
    <col min="13063" max="13063" width="12.5703125" style="20" customWidth="1"/>
    <col min="13064" max="13064" width="14.5703125" style="20" customWidth="1"/>
    <col min="13065" max="13312" width="9.140625" style="20"/>
    <col min="13313" max="13313" width="18.5703125" style="20" customWidth="1"/>
    <col min="13314" max="13314" width="20.140625" style="20" customWidth="1"/>
    <col min="13315" max="13315" width="12.7109375" style="20" customWidth="1"/>
    <col min="13316" max="13316" width="15" style="20" customWidth="1"/>
    <col min="13317" max="13317" width="13.42578125" style="20" customWidth="1"/>
    <col min="13318" max="13318" width="12.85546875" style="20" customWidth="1"/>
    <col min="13319" max="13319" width="12.5703125" style="20" customWidth="1"/>
    <col min="13320" max="13320" width="14.5703125" style="20" customWidth="1"/>
    <col min="13321" max="13568" width="9.140625" style="20"/>
    <col min="13569" max="13569" width="18.5703125" style="20" customWidth="1"/>
    <col min="13570" max="13570" width="20.140625" style="20" customWidth="1"/>
    <col min="13571" max="13571" width="12.7109375" style="20" customWidth="1"/>
    <col min="13572" max="13572" width="15" style="20" customWidth="1"/>
    <col min="13573" max="13573" width="13.42578125" style="20" customWidth="1"/>
    <col min="13574" max="13574" width="12.85546875" style="20" customWidth="1"/>
    <col min="13575" max="13575" width="12.5703125" style="20" customWidth="1"/>
    <col min="13576" max="13576" width="14.5703125" style="20" customWidth="1"/>
    <col min="13577" max="13824" width="9.140625" style="20"/>
    <col min="13825" max="13825" width="18.5703125" style="20" customWidth="1"/>
    <col min="13826" max="13826" width="20.140625" style="20" customWidth="1"/>
    <col min="13827" max="13827" width="12.7109375" style="20" customWidth="1"/>
    <col min="13828" max="13828" width="15" style="20" customWidth="1"/>
    <col min="13829" max="13829" width="13.42578125" style="20" customWidth="1"/>
    <col min="13830" max="13830" width="12.85546875" style="20" customWidth="1"/>
    <col min="13831" max="13831" width="12.5703125" style="20" customWidth="1"/>
    <col min="13832" max="13832" width="14.5703125" style="20" customWidth="1"/>
    <col min="13833" max="14080" width="9.140625" style="20"/>
    <col min="14081" max="14081" width="18.5703125" style="20" customWidth="1"/>
    <col min="14082" max="14082" width="20.140625" style="20" customWidth="1"/>
    <col min="14083" max="14083" width="12.7109375" style="20" customWidth="1"/>
    <col min="14084" max="14084" width="15" style="20" customWidth="1"/>
    <col min="14085" max="14085" width="13.42578125" style="20" customWidth="1"/>
    <col min="14086" max="14086" width="12.85546875" style="20" customWidth="1"/>
    <col min="14087" max="14087" width="12.5703125" style="20" customWidth="1"/>
    <col min="14088" max="14088" width="14.5703125" style="20" customWidth="1"/>
    <col min="14089" max="14336" width="9.140625" style="20"/>
    <col min="14337" max="14337" width="18.5703125" style="20" customWidth="1"/>
    <col min="14338" max="14338" width="20.140625" style="20" customWidth="1"/>
    <col min="14339" max="14339" width="12.7109375" style="20" customWidth="1"/>
    <col min="14340" max="14340" width="15" style="20" customWidth="1"/>
    <col min="14341" max="14341" width="13.42578125" style="20" customWidth="1"/>
    <col min="14342" max="14342" width="12.85546875" style="20" customWidth="1"/>
    <col min="14343" max="14343" width="12.5703125" style="20" customWidth="1"/>
    <col min="14344" max="14344" width="14.5703125" style="20" customWidth="1"/>
    <col min="14345" max="14592" width="9.140625" style="20"/>
    <col min="14593" max="14593" width="18.5703125" style="20" customWidth="1"/>
    <col min="14594" max="14594" width="20.140625" style="20" customWidth="1"/>
    <col min="14595" max="14595" width="12.7109375" style="20" customWidth="1"/>
    <col min="14596" max="14596" width="15" style="20" customWidth="1"/>
    <col min="14597" max="14597" width="13.42578125" style="20" customWidth="1"/>
    <col min="14598" max="14598" width="12.85546875" style="20" customWidth="1"/>
    <col min="14599" max="14599" width="12.5703125" style="20" customWidth="1"/>
    <col min="14600" max="14600" width="14.5703125" style="20" customWidth="1"/>
    <col min="14601" max="14848" width="9.140625" style="20"/>
    <col min="14849" max="14849" width="18.5703125" style="20" customWidth="1"/>
    <col min="14850" max="14850" width="20.140625" style="20" customWidth="1"/>
    <col min="14851" max="14851" width="12.7109375" style="20" customWidth="1"/>
    <col min="14852" max="14852" width="15" style="20" customWidth="1"/>
    <col min="14853" max="14853" width="13.42578125" style="20" customWidth="1"/>
    <col min="14854" max="14854" width="12.85546875" style="20" customWidth="1"/>
    <col min="14855" max="14855" width="12.5703125" style="20" customWidth="1"/>
    <col min="14856" max="14856" width="14.5703125" style="20" customWidth="1"/>
    <col min="14857" max="15104" width="9.140625" style="20"/>
    <col min="15105" max="15105" width="18.5703125" style="20" customWidth="1"/>
    <col min="15106" max="15106" width="20.140625" style="20" customWidth="1"/>
    <col min="15107" max="15107" width="12.7109375" style="20" customWidth="1"/>
    <col min="15108" max="15108" width="15" style="20" customWidth="1"/>
    <col min="15109" max="15109" width="13.42578125" style="20" customWidth="1"/>
    <col min="15110" max="15110" width="12.85546875" style="20" customWidth="1"/>
    <col min="15111" max="15111" width="12.5703125" style="20" customWidth="1"/>
    <col min="15112" max="15112" width="14.5703125" style="20" customWidth="1"/>
    <col min="15113" max="15360" width="9.140625" style="20"/>
    <col min="15361" max="15361" width="18.5703125" style="20" customWidth="1"/>
    <col min="15362" max="15362" width="20.140625" style="20" customWidth="1"/>
    <col min="15363" max="15363" width="12.7109375" style="20" customWidth="1"/>
    <col min="15364" max="15364" width="15" style="20" customWidth="1"/>
    <col min="15365" max="15365" width="13.42578125" style="20" customWidth="1"/>
    <col min="15366" max="15366" width="12.85546875" style="20" customWidth="1"/>
    <col min="15367" max="15367" width="12.5703125" style="20" customWidth="1"/>
    <col min="15368" max="15368" width="14.5703125" style="20" customWidth="1"/>
    <col min="15369" max="15616" width="9.140625" style="20"/>
    <col min="15617" max="15617" width="18.5703125" style="20" customWidth="1"/>
    <col min="15618" max="15618" width="20.140625" style="20" customWidth="1"/>
    <col min="15619" max="15619" width="12.7109375" style="20" customWidth="1"/>
    <col min="15620" max="15620" width="15" style="20" customWidth="1"/>
    <col min="15621" max="15621" width="13.42578125" style="20" customWidth="1"/>
    <col min="15622" max="15622" width="12.85546875" style="20" customWidth="1"/>
    <col min="15623" max="15623" width="12.5703125" style="20" customWidth="1"/>
    <col min="15624" max="15624" width="14.5703125" style="20" customWidth="1"/>
    <col min="15625" max="15872" width="9.140625" style="20"/>
    <col min="15873" max="15873" width="18.5703125" style="20" customWidth="1"/>
    <col min="15874" max="15874" width="20.140625" style="20" customWidth="1"/>
    <col min="15875" max="15875" width="12.7109375" style="20" customWidth="1"/>
    <col min="15876" max="15876" width="15" style="20" customWidth="1"/>
    <col min="15877" max="15877" width="13.42578125" style="20" customWidth="1"/>
    <col min="15878" max="15878" width="12.85546875" style="20" customWidth="1"/>
    <col min="15879" max="15879" width="12.5703125" style="20" customWidth="1"/>
    <col min="15880" max="15880" width="14.5703125" style="20" customWidth="1"/>
    <col min="15881" max="16128" width="9.140625" style="20"/>
    <col min="16129" max="16129" width="18.5703125" style="20" customWidth="1"/>
    <col min="16130" max="16130" width="20.140625" style="20" customWidth="1"/>
    <col min="16131" max="16131" width="12.7109375" style="20" customWidth="1"/>
    <col min="16132" max="16132" width="15" style="20" customWidth="1"/>
    <col min="16133" max="16133" width="13.42578125" style="20" customWidth="1"/>
    <col min="16134" max="16134" width="12.85546875" style="20" customWidth="1"/>
    <col min="16135" max="16135" width="12.5703125" style="20" customWidth="1"/>
    <col min="16136" max="16136" width="14.5703125" style="20" customWidth="1"/>
    <col min="16137" max="16384" width="9.140625" style="20"/>
  </cols>
  <sheetData>
    <row r="1" spans="1:8" s="2" customFormat="1" ht="12" x14ac:dyDescent="0.25">
      <c r="A1" s="1"/>
      <c r="B1" s="1"/>
      <c r="H1" s="3" t="s">
        <v>0</v>
      </c>
    </row>
    <row r="2" spans="1:8" s="2" customFormat="1" ht="12" x14ac:dyDescent="0.25">
      <c r="A2" s="1"/>
      <c r="B2" s="1"/>
      <c r="H2" s="3" t="s">
        <v>1</v>
      </c>
    </row>
    <row r="3" spans="1:8" s="2" customFormat="1" ht="12" x14ac:dyDescent="0.25">
      <c r="A3" s="1"/>
      <c r="B3" s="1"/>
      <c r="H3" s="3" t="s">
        <v>2</v>
      </c>
    </row>
    <row r="4" spans="1:8" s="2" customFormat="1" ht="12" x14ac:dyDescent="0.25">
      <c r="A4" s="1"/>
      <c r="B4" s="1"/>
      <c r="H4" s="3" t="s">
        <v>3</v>
      </c>
    </row>
    <row r="5" spans="1:8" s="2" customFormat="1" ht="12" x14ac:dyDescent="0.25">
      <c r="A5" s="1"/>
      <c r="B5" s="4"/>
      <c r="H5" s="3" t="s">
        <v>103</v>
      </c>
    </row>
    <row r="6" spans="1:8" s="2" customFormat="1" ht="12" x14ac:dyDescent="0.25">
      <c r="A6" s="1"/>
      <c r="B6" s="4"/>
      <c r="H6" s="3"/>
    </row>
    <row r="7" spans="1:8" s="8" customFormat="1" ht="69.75" customHeight="1" x14ac:dyDescent="0.25">
      <c r="A7" s="5"/>
      <c r="B7" s="6"/>
      <c r="C7" s="7"/>
      <c r="D7" s="7"/>
      <c r="E7" s="150" t="s">
        <v>139</v>
      </c>
      <c r="F7" s="150"/>
      <c r="G7" s="150"/>
      <c r="H7" s="150"/>
    </row>
    <row r="8" spans="1:8" s="11" customFormat="1" x14ac:dyDescent="0.25">
      <c r="A8" s="9"/>
      <c r="B8" s="9"/>
      <c r="C8" s="10"/>
      <c r="E8" s="9"/>
      <c r="F8" s="9"/>
      <c r="G8" s="12"/>
      <c r="H8" s="10"/>
    </row>
    <row r="9" spans="1:8" s="15" customFormat="1" ht="19.5" customHeight="1" x14ac:dyDescent="0.25">
      <c r="A9" s="7"/>
      <c r="B9" s="13"/>
      <c r="C9" s="14"/>
      <c r="D9" s="14"/>
      <c r="E9" s="151" t="s">
        <v>4</v>
      </c>
      <c r="F9" s="151"/>
      <c r="G9" s="151"/>
      <c r="H9" s="151"/>
    </row>
    <row r="10" spans="1:8" s="15" customFormat="1" ht="47.25" customHeight="1" x14ac:dyDescent="0.25">
      <c r="A10" s="7"/>
      <c r="B10" s="13"/>
      <c r="C10" s="14"/>
      <c r="D10" s="14"/>
      <c r="E10" s="135" t="s">
        <v>5</v>
      </c>
      <c r="F10" s="135"/>
      <c r="G10" s="135"/>
      <c r="H10" s="135"/>
    </row>
    <row r="11" spans="1:8" s="15" customFormat="1" ht="19.5" customHeight="1" x14ac:dyDescent="0.25">
      <c r="A11" s="7"/>
      <c r="B11" s="13"/>
      <c r="C11" s="14"/>
      <c r="D11" s="14"/>
      <c r="E11" s="135" t="s">
        <v>142</v>
      </c>
      <c r="F11" s="135"/>
      <c r="G11" s="135"/>
      <c r="H11" s="135"/>
    </row>
    <row r="12" spans="1:8" s="15" customFormat="1" ht="19.5" customHeight="1" x14ac:dyDescent="0.25">
      <c r="A12" s="7"/>
      <c r="B12" s="13"/>
      <c r="C12" s="14"/>
      <c r="D12" s="14"/>
      <c r="E12" s="135" t="s">
        <v>102</v>
      </c>
      <c r="F12" s="135"/>
      <c r="G12" s="135"/>
      <c r="H12" s="135"/>
    </row>
    <row r="13" spans="1:8" s="18" customFormat="1" ht="17.25" customHeight="1" x14ac:dyDescent="0.25">
      <c r="A13" s="16"/>
      <c r="B13" s="16"/>
      <c r="C13" s="17"/>
      <c r="F13" s="19" t="s">
        <v>6</v>
      </c>
      <c r="H13" s="17"/>
    </row>
    <row r="14" spans="1:8" ht="11.25" customHeight="1" x14ac:dyDescent="0.25">
      <c r="A14" s="9"/>
      <c r="B14" s="9"/>
      <c r="C14" s="10"/>
      <c r="F14" s="9"/>
      <c r="G14" s="12"/>
      <c r="H14" s="10"/>
    </row>
    <row r="15" spans="1:8" s="22" customFormat="1" x14ac:dyDescent="0.25">
      <c r="A15" s="148" t="s">
        <v>89</v>
      </c>
      <c r="B15" s="148"/>
      <c r="C15" s="148"/>
      <c r="D15" s="148"/>
      <c r="E15" s="148"/>
      <c r="F15" s="148"/>
      <c r="G15" s="148"/>
      <c r="H15" s="148"/>
    </row>
    <row r="16" spans="1:8" s="22" customFormat="1" ht="12.75" x14ac:dyDescent="0.25">
      <c r="A16" s="147" t="s">
        <v>7</v>
      </c>
      <c r="B16" s="147"/>
      <c r="C16" s="147"/>
      <c r="D16" s="147"/>
      <c r="E16" s="147"/>
      <c r="F16" s="147"/>
      <c r="G16" s="147"/>
      <c r="H16" s="147"/>
    </row>
    <row r="17" spans="1:9" s="23" customFormat="1" x14ac:dyDescent="0.25">
      <c r="A17" s="148" t="s">
        <v>87</v>
      </c>
      <c r="B17" s="148"/>
      <c r="C17" s="148"/>
      <c r="D17" s="148"/>
      <c r="E17" s="148"/>
      <c r="F17" s="148"/>
      <c r="G17" s="148"/>
      <c r="H17" s="148"/>
    </row>
    <row r="18" spans="1:9" s="22" customFormat="1" x14ac:dyDescent="0.25">
      <c r="A18" s="148" t="s">
        <v>8</v>
      </c>
      <c r="B18" s="148"/>
      <c r="C18" s="148"/>
      <c r="D18" s="148"/>
      <c r="E18" s="148"/>
      <c r="F18" s="148"/>
      <c r="G18" s="148"/>
      <c r="H18" s="148"/>
    </row>
    <row r="19" spans="1:9" s="22" customFormat="1" x14ac:dyDescent="0.25">
      <c r="A19" s="79"/>
      <c r="B19" s="79"/>
      <c r="C19" s="79"/>
      <c r="D19" s="79"/>
      <c r="E19" s="79"/>
      <c r="F19" s="79"/>
      <c r="G19" s="79"/>
      <c r="H19" s="79"/>
    </row>
    <row r="20" spans="1:9" s="22" customFormat="1" ht="51" customHeight="1" x14ac:dyDescent="0.25">
      <c r="A20" s="140" t="s">
        <v>9</v>
      </c>
      <c r="B20" s="140"/>
      <c r="C20" s="140"/>
      <c r="D20" s="140"/>
      <c r="E20" s="140"/>
      <c r="F20" s="140"/>
      <c r="G20" s="140"/>
      <c r="H20" s="140"/>
    </row>
    <row r="21" spans="1:9" s="22" customFormat="1" ht="30" customHeight="1" x14ac:dyDescent="0.25">
      <c r="A21" s="149" t="s">
        <v>100</v>
      </c>
      <c r="B21" s="149"/>
      <c r="C21" s="149"/>
      <c r="D21" s="149"/>
      <c r="E21" s="149"/>
      <c r="F21" s="149"/>
      <c r="G21" s="149"/>
      <c r="H21" s="149"/>
    </row>
    <row r="22" spans="1:9" s="24" customFormat="1" ht="162" customHeight="1" x14ac:dyDescent="0.25">
      <c r="A22" s="146" t="s">
        <v>137</v>
      </c>
      <c r="B22" s="146"/>
      <c r="C22" s="146"/>
      <c r="D22" s="146"/>
      <c r="E22" s="146"/>
      <c r="F22" s="146"/>
      <c r="G22" s="146"/>
      <c r="H22" s="146"/>
    </row>
    <row r="23" spans="1:9" s="24" customFormat="1" x14ac:dyDescent="0.25">
      <c r="A23" s="141" t="s">
        <v>71</v>
      </c>
      <c r="B23" s="141"/>
      <c r="C23" s="141"/>
      <c r="D23" s="141"/>
      <c r="E23" s="141"/>
      <c r="F23" s="141"/>
      <c r="G23" s="141"/>
      <c r="H23" s="141"/>
    </row>
    <row r="24" spans="1:9" s="24" customFormat="1" ht="15.75" customHeight="1" x14ac:dyDescent="0.25">
      <c r="A24" s="124" t="s">
        <v>96</v>
      </c>
      <c r="B24" s="124"/>
      <c r="C24" s="124"/>
      <c r="D24" s="124"/>
      <c r="E24" s="124"/>
      <c r="F24" s="124"/>
      <c r="G24" s="124"/>
      <c r="H24" s="124"/>
    </row>
    <row r="25" spans="1:9" s="24" customFormat="1" ht="15.75" customHeight="1" x14ac:dyDescent="0.25">
      <c r="A25" s="124" t="s">
        <v>97</v>
      </c>
      <c r="B25" s="124"/>
      <c r="C25" s="124"/>
      <c r="D25" s="124"/>
      <c r="E25" s="124"/>
      <c r="F25" s="124"/>
      <c r="G25" s="124"/>
      <c r="H25" s="124"/>
    </row>
    <row r="26" spans="1:9" s="24" customFormat="1" ht="18.75" customHeight="1" x14ac:dyDescent="0.25">
      <c r="A26" s="124" t="s">
        <v>98</v>
      </c>
      <c r="B26" s="124"/>
      <c r="C26" s="124"/>
      <c r="D26" s="124"/>
      <c r="E26" s="124"/>
      <c r="F26" s="124"/>
      <c r="G26" s="124"/>
      <c r="H26" s="124"/>
    </row>
    <row r="27" spans="1:9" s="24" customFormat="1" x14ac:dyDescent="0.25">
      <c r="A27" s="141" t="s">
        <v>10</v>
      </c>
      <c r="B27" s="141"/>
      <c r="C27" s="141"/>
      <c r="D27" s="141"/>
      <c r="E27" s="141"/>
      <c r="F27" s="141"/>
      <c r="G27" s="141"/>
      <c r="H27" s="141"/>
    </row>
    <row r="28" spans="1:9" s="24" customFormat="1" ht="38.25" customHeight="1" x14ac:dyDescent="0.25">
      <c r="A28" s="146" t="s">
        <v>104</v>
      </c>
      <c r="B28" s="146"/>
      <c r="C28" s="146"/>
      <c r="D28" s="146"/>
      <c r="E28" s="146"/>
      <c r="F28" s="146"/>
      <c r="G28" s="146"/>
      <c r="H28" s="146"/>
    </row>
    <row r="29" spans="1:9" s="25" customFormat="1" ht="51" customHeight="1" x14ac:dyDescent="0.25">
      <c r="A29" s="100" t="s">
        <v>11</v>
      </c>
      <c r="B29" s="100"/>
      <c r="C29" s="100"/>
      <c r="D29" s="100"/>
      <c r="E29" s="100"/>
      <c r="F29" s="100"/>
      <c r="G29" s="100"/>
      <c r="H29" s="100"/>
    </row>
    <row r="30" spans="1:9" ht="18.75" customHeight="1" x14ac:dyDescent="0.25">
      <c r="A30" s="143" t="s">
        <v>12</v>
      </c>
      <c r="B30" s="144"/>
      <c r="C30" s="144"/>
      <c r="D30" s="144"/>
      <c r="E30" s="144"/>
      <c r="F30" s="144"/>
      <c r="G30" s="144"/>
      <c r="H30" s="145"/>
    </row>
    <row r="31" spans="1:9" ht="48.75" customHeight="1" x14ac:dyDescent="0.25">
      <c r="A31" s="119" t="s">
        <v>13</v>
      </c>
      <c r="B31" s="120"/>
      <c r="C31" s="138" t="s">
        <v>14</v>
      </c>
      <c r="D31" s="76" t="s">
        <v>15</v>
      </c>
      <c r="E31" s="76" t="s">
        <v>16</v>
      </c>
      <c r="F31" s="139" t="s">
        <v>17</v>
      </c>
      <c r="G31" s="139"/>
      <c r="H31" s="139"/>
      <c r="I31" s="26"/>
    </row>
    <row r="32" spans="1:9" ht="21.75" customHeight="1" x14ac:dyDescent="0.25">
      <c r="A32" s="121"/>
      <c r="B32" s="122"/>
      <c r="C32" s="138"/>
      <c r="D32" s="76" t="s">
        <v>19</v>
      </c>
      <c r="E32" s="76" t="s">
        <v>20</v>
      </c>
      <c r="F32" s="76" t="s">
        <v>21</v>
      </c>
      <c r="G32" s="76" t="s">
        <v>22</v>
      </c>
      <c r="H32" s="76" t="s">
        <v>90</v>
      </c>
      <c r="I32" s="26"/>
    </row>
    <row r="33" spans="1:15" ht="107.25" customHeight="1" x14ac:dyDescent="0.25">
      <c r="A33" s="115" t="s">
        <v>23</v>
      </c>
      <c r="B33" s="116"/>
      <c r="C33" s="27" t="s">
        <v>24</v>
      </c>
      <c r="D33" s="28">
        <f>D35+D36+D37+D38+D39+D40+D41+D42+D43+D44+D45+D46+D47+D48</f>
        <v>0</v>
      </c>
      <c r="E33" s="28">
        <f>E35+E36+E37+E38+E39+E40+E41+E42+E43+E44+E45+E46+E47+E48</f>
        <v>97753.5</v>
      </c>
      <c r="F33" s="28">
        <f>F35+F36+F37+F38+F39+F40+F41+F42+F43+F44+F45+F46+F47+F48</f>
        <v>127460</v>
      </c>
      <c r="G33" s="28">
        <f>G35+G36+G37+G38+G39+G40+G41+G42+G43+G44+G45+G46+G47+G48</f>
        <v>188057</v>
      </c>
      <c r="H33" s="28">
        <f>H35+H36+H37+H38+H39+H40+H41+H42+H43+H44+H45+H46+H47+H48</f>
        <v>198234</v>
      </c>
      <c r="I33" s="77"/>
    </row>
    <row r="34" spans="1:15" s="25" customFormat="1" ht="13.5" customHeight="1" x14ac:dyDescent="0.25">
      <c r="A34" s="86" t="s">
        <v>135</v>
      </c>
      <c r="B34" s="87"/>
      <c r="C34" s="70"/>
      <c r="D34" s="63"/>
      <c r="E34" s="63"/>
      <c r="F34" s="67"/>
      <c r="G34" s="35"/>
      <c r="H34" s="27"/>
      <c r="J34" s="88"/>
      <c r="K34" s="88"/>
      <c r="L34" s="88"/>
      <c r="M34" s="88"/>
      <c r="N34" s="88"/>
      <c r="O34" s="88"/>
    </row>
    <row r="35" spans="1:15" ht="13.5" customHeight="1" x14ac:dyDescent="0.25">
      <c r="A35" s="101" t="s">
        <v>123</v>
      </c>
      <c r="B35" s="102"/>
      <c r="C35" s="27" t="s">
        <v>120</v>
      </c>
      <c r="D35" s="69">
        <f>D96+D112</f>
        <v>0</v>
      </c>
      <c r="E35" s="69">
        <f t="shared" ref="E35:H35" si="0">E96+E112</f>
        <v>9809</v>
      </c>
      <c r="F35" s="69">
        <f t="shared" si="0"/>
        <v>10002</v>
      </c>
      <c r="G35" s="69">
        <f t="shared" si="0"/>
        <v>5848</v>
      </c>
      <c r="H35" s="69">
        <f t="shared" si="0"/>
        <v>6164</v>
      </c>
      <c r="I35" s="77"/>
    </row>
    <row r="36" spans="1:15" ht="13.5" customHeight="1" x14ac:dyDescent="0.25">
      <c r="A36" s="101" t="s">
        <v>122</v>
      </c>
      <c r="B36" s="102"/>
      <c r="C36" s="27" t="s">
        <v>120</v>
      </c>
      <c r="D36" s="69">
        <f t="shared" ref="D36:H36" si="1">D97+D113</f>
        <v>0</v>
      </c>
      <c r="E36" s="69">
        <f t="shared" si="1"/>
        <v>2962</v>
      </c>
      <c r="F36" s="69">
        <f t="shared" si="1"/>
        <v>4641</v>
      </c>
      <c r="G36" s="69">
        <f t="shared" si="1"/>
        <v>3742</v>
      </c>
      <c r="H36" s="69">
        <f t="shared" si="1"/>
        <v>3945</v>
      </c>
      <c r="I36" s="77"/>
    </row>
    <row r="37" spans="1:15" ht="13.5" customHeight="1" x14ac:dyDescent="0.25">
      <c r="A37" s="101" t="s">
        <v>121</v>
      </c>
      <c r="B37" s="102"/>
      <c r="C37" s="27" t="s">
        <v>120</v>
      </c>
      <c r="D37" s="69">
        <f t="shared" ref="D37:H37" si="2">D98+D114</f>
        <v>0</v>
      </c>
      <c r="E37" s="69">
        <f t="shared" si="2"/>
        <v>8049</v>
      </c>
      <c r="F37" s="69">
        <f t="shared" si="2"/>
        <v>6465</v>
      </c>
      <c r="G37" s="69">
        <f t="shared" si="2"/>
        <v>4932</v>
      </c>
      <c r="H37" s="69">
        <f t="shared" si="2"/>
        <v>5200</v>
      </c>
      <c r="I37" s="77"/>
    </row>
    <row r="38" spans="1:15" ht="13.5" customHeight="1" x14ac:dyDescent="0.25">
      <c r="A38" s="101" t="s">
        <v>124</v>
      </c>
      <c r="B38" s="102"/>
      <c r="C38" s="27" t="s">
        <v>120</v>
      </c>
      <c r="D38" s="69">
        <f t="shared" ref="D38:H38" si="3">D99+D115</f>
        <v>0</v>
      </c>
      <c r="E38" s="69">
        <f t="shared" si="3"/>
        <v>2721</v>
      </c>
      <c r="F38" s="69">
        <f t="shared" si="3"/>
        <v>4859</v>
      </c>
      <c r="G38" s="69">
        <f t="shared" si="3"/>
        <v>4559</v>
      </c>
      <c r="H38" s="69">
        <f t="shared" si="3"/>
        <v>4806</v>
      </c>
      <c r="I38" s="77"/>
    </row>
    <row r="39" spans="1:15" ht="13.5" customHeight="1" x14ac:dyDescent="0.25">
      <c r="A39" s="101" t="s">
        <v>125</v>
      </c>
      <c r="B39" s="102"/>
      <c r="C39" s="27" t="s">
        <v>120</v>
      </c>
      <c r="D39" s="69">
        <f t="shared" ref="D39:H39" si="4">D100+D116</f>
        <v>0</v>
      </c>
      <c r="E39" s="69">
        <f t="shared" si="4"/>
        <v>8586</v>
      </c>
      <c r="F39" s="69">
        <f t="shared" si="4"/>
        <v>8240</v>
      </c>
      <c r="G39" s="69">
        <f t="shared" si="4"/>
        <v>3742</v>
      </c>
      <c r="H39" s="69">
        <f t="shared" si="4"/>
        <v>3945</v>
      </c>
      <c r="I39" s="77"/>
    </row>
    <row r="40" spans="1:15" ht="13.5" customHeight="1" x14ac:dyDescent="0.25">
      <c r="A40" s="101" t="s">
        <v>126</v>
      </c>
      <c r="B40" s="102"/>
      <c r="C40" s="27" t="s">
        <v>120</v>
      </c>
      <c r="D40" s="69">
        <f t="shared" ref="D40:H40" si="5">D101+D117</f>
        <v>0</v>
      </c>
      <c r="E40" s="69">
        <f t="shared" si="5"/>
        <v>4751</v>
      </c>
      <c r="F40" s="69">
        <f t="shared" si="5"/>
        <v>4567</v>
      </c>
      <c r="G40" s="69">
        <f t="shared" si="5"/>
        <v>4559</v>
      </c>
      <c r="H40" s="69">
        <f t="shared" si="5"/>
        <v>4806</v>
      </c>
      <c r="I40" s="77"/>
    </row>
    <row r="41" spans="1:15" ht="13.5" customHeight="1" x14ac:dyDescent="0.25">
      <c r="A41" s="101" t="s">
        <v>127</v>
      </c>
      <c r="B41" s="102"/>
      <c r="C41" s="27" t="s">
        <v>120</v>
      </c>
      <c r="D41" s="69">
        <f t="shared" ref="D41:H41" si="6">D102+D118</f>
        <v>0</v>
      </c>
      <c r="E41" s="69">
        <f t="shared" si="6"/>
        <v>4738.6000000000004</v>
      </c>
      <c r="F41" s="69">
        <f t="shared" si="6"/>
        <v>11577</v>
      </c>
      <c r="G41" s="69">
        <f t="shared" si="6"/>
        <v>9145</v>
      </c>
      <c r="H41" s="69">
        <f t="shared" si="6"/>
        <v>9640</v>
      </c>
      <c r="I41" s="77"/>
    </row>
    <row r="42" spans="1:15" ht="13.5" customHeight="1" x14ac:dyDescent="0.25">
      <c r="A42" s="105" t="s">
        <v>128</v>
      </c>
      <c r="B42" s="106"/>
      <c r="C42" s="27" t="s">
        <v>120</v>
      </c>
      <c r="D42" s="69">
        <f t="shared" ref="D42:H42" si="7">D103+D119</f>
        <v>0</v>
      </c>
      <c r="E42" s="69">
        <f t="shared" si="7"/>
        <v>1548.6</v>
      </c>
      <c r="F42" s="69">
        <f t="shared" si="7"/>
        <v>6080</v>
      </c>
      <c r="G42" s="69">
        <f t="shared" si="7"/>
        <v>6692</v>
      </c>
      <c r="H42" s="69">
        <f t="shared" si="7"/>
        <v>7054</v>
      </c>
      <c r="I42" s="77"/>
    </row>
    <row r="43" spans="1:15" ht="13.5" customHeight="1" x14ac:dyDescent="0.25">
      <c r="A43" s="101" t="s">
        <v>129</v>
      </c>
      <c r="B43" s="102"/>
      <c r="C43" s="27" t="s">
        <v>120</v>
      </c>
      <c r="D43" s="69">
        <f t="shared" ref="D43:H43" si="8">D104+D120</f>
        <v>0</v>
      </c>
      <c r="E43" s="69">
        <f t="shared" si="8"/>
        <v>15517</v>
      </c>
      <c r="F43" s="69">
        <f t="shared" si="8"/>
        <v>11029</v>
      </c>
      <c r="G43" s="69">
        <f t="shared" si="8"/>
        <v>5848</v>
      </c>
      <c r="H43" s="69">
        <f t="shared" si="8"/>
        <v>6164</v>
      </c>
      <c r="I43" s="77"/>
    </row>
    <row r="44" spans="1:15" ht="13.5" customHeight="1" x14ac:dyDescent="0.25">
      <c r="A44" s="101" t="s">
        <v>130</v>
      </c>
      <c r="B44" s="102"/>
      <c r="C44" s="27" t="s">
        <v>120</v>
      </c>
      <c r="D44" s="69">
        <f t="shared" ref="D44:H44" si="9">D105+D121</f>
        <v>0</v>
      </c>
      <c r="E44" s="69">
        <f t="shared" si="9"/>
        <v>7997</v>
      </c>
      <c r="F44" s="69">
        <f t="shared" si="9"/>
        <v>10598</v>
      </c>
      <c r="G44" s="69">
        <f t="shared" si="9"/>
        <v>5848</v>
      </c>
      <c r="H44" s="69">
        <f t="shared" si="9"/>
        <v>6164</v>
      </c>
      <c r="I44" s="77"/>
    </row>
    <row r="45" spans="1:15" ht="13.5" customHeight="1" x14ac:dyDescent="0.25">
      <c r="A45" s="101" t="s">
        <v>131</v>
      </c>
      <c r="B45" s="102"/>
      <c r="C45" s="27" t="s">
        <v>120</v>
      </c>
      <c r="D45" s="69">
        <f t="shared" ref="D45:H45" si="10">D106+D122</f>
        <v>0</v>
      </c>
      <c r="E45" s="69">
        <f t="shared" si="10"/>
        <v>1645</v>
      </c>
      <c r="F45" s="69">
        <f t="shared" si="10"/>
        <v>3703</v>
      </c>
      <c r="G45" s="69">
        <f t="shared" si="10"/>
        <v>2924</v>
      </c>
      <c r="H45" s="69">
        <f t="shared" si="10"/>
        <v>3082</v>
      </c>
      <c r="I45" s="77"/>
    </row>
    <row r="46" spans="1:15" ht="13.5" customHeight="1" x14ac:dyDescent="0.25">
      <c r="A46" s="101" t="s">
        <v>132</v>
      </c>
      <c r="B46" s="102"/>
      <c r="C46" s="27" t="s">
        <v>120</v>
      </c>
      <c r="D46" s="69">
        <f t="shared" ref="D46:H46" si="11">D107+D123</f>
        <v>0</v>
      </c>
      <c r="E46" s="69">
        <f t="shared" si="11"/>
        <v>5805.9</v>
      </c>
      <c r="F46" s="69">
        <f t="shared" si="11"/>
        <v>8614</v>
      </c>
      <c r="G46" s="69">
        <f t="shared" si="11"/>
        <v>5750</v>
      </c>
      <c r="H46" s="69">
        <f t="shared" si="11"/>
        <v>6061</v>
      </c>
      <c r="I46" s="77"/>
    </row>
    <row r="47" spans="1:15" ht="13.5" customHeight="1" x14ac:dyDescent="0.25">
      <c r="A47" s="103" t="s">
        <v>133</v>
      </c>
      <c r="B47" s="104"/>
      <c r="C47" s="27" t="s">
        <v>120</v>
      </c>
      <c r="D47" s="69">
        <f t="shared" ref="D47:H47" si="12">D108+D124</f>
        <v>0</v>
      </c>
      <c r="E47" s="69">
        <f t="shared" si="12"/>
        <v>4342</v>
      </c>
      <c r="F47" s="69">
        <f t="shared" si="12"/>
        <v>11616</v>
      </c>
      <c r="G47" s="69">
        <f t="shared" si="12"/>
        <v>3742</v>
      </c>
      <c r="H47" s="69">
        <f t="shared" si="12"/>
        <v>3945</v>
      </c>
      <c r="I47" s="77"/>
    </row>
    <row r="48" spans="1:15" ht="13.5" customHeight="1" x14ac:dyDescent="0.25">
      <c r="A48" s="101" t="s">
        <v>134</v>
      </c>
      <c r="B48" s="102"/>
      <c r="C48" s="27" t="s">
        <v>120</v>
      </c>
      <c r="D48" s="69">
        <f t="shared" ref="D48:H48" si="13">D109+D125</f>
        <v>0</v>
      </c>
      <c r="E48" s="69">
        <f t="shared" si="13"/>
        <v>19281.400000000001</v>
      </c>
      <c r="F48" s="69">
        <f t="shared" si="13"/>
        <v>25469</v>
      </c>
      <c r="G48" s="69">
        <f t="shared" si="13"/>
        <v>120726</v>
      </c>
      <c r="H48" s="69">
        <f t="shared" si="13"/>
        <v>127258</v>
      </c>
      <c r="I48" s="77"/>
    </row>
    <row r="49" spans="1:15" ht="31.5" customHeight="1" x14ac:dyDescent="0.25">
      <c r="A49" s="113" t="s">
        <v>25</v>
      </c>
      <c r="B49" s="114"/>
      <c r="C49" s="27" t="s">
        <v>24</v>
      </c>
      <c r="D49" s="29">
        <f>D33</f>
        <v>0</v>
      </c>
      <c r="E49" s="29">
        <f>E33</f>
        <v>97753.5</v>
      </c>
      <c r="F49" s="29">
        <f>F33</f>
        <v>127460</v>
      </c>
      <c r="G49" s="29">
        <f>G33</f>
        <v>188057</v>
      </c>
      <c r="H49" s="29">
        <f>H33</f>
        <v>198234</v>
      </c>
      <c r="I49" s="77"/>
    </row>
    <row r="50" spans="1:15" x14ac:dyDescent="0.25">
      <c r="A50" s="30"/>
    </row>
    <row r="51" spans="1:15" s="22" customFormat="1" ht="34.5" customHeight="1" x14ac:dyDescent="0.25">
      <c r="A51" s="140" t="s">
        <v>26</v>
      </c>
      <c r="B51" s="140"/>
      <c r="C51" s="140"/>
      <c r="D51" s="140"/>
      <c r="E51" s="140"/>
      <c r="F51" s="140"/>
      <c r="G51" s="140"/>
      <c r="H51" s="140"/>
    </row>
    <row r="52" spans="1:15" s="24" customFormat="1" ht="15.75" customHeight="1" x14ac:dyDescent="0.25">
      <c r="A52" s="141" t="s">
        <v>71</v>
      </c>
      <c r="B52" s="141"/>
      <c r="C52" s="141"/>
      <c r="D52" s="141"/>
      <c r="E52" s="141"/>
      <c r="F52" s="141"/>
      <c r="G52" s="141"/>
      <c r="H52" s="141"/>
    </row>
    <row r="53" spans="1:15" s="24" customFormat="1" ht="15.75" customHeight="1" x14ac:dyDescent="0.25">
      <c r="A53" s="124" t="s">
        <v>96</v>
      </c>
      <c r="B53" s="124"/>
      <c r="C53" s="124"/>
      <c r="D53" s="124"/>
      <c r="E53" s="124"/>
      <c r="F53" s="124"/>
      <c r="G53" s="124"/>
      <c r="H53" s="124"/>
    </row>
    <row r="54" spans="1:15" s="24" customFormat="1" ht="15.75" customHeight="1" x14ac:dyDescent="0.25">
      <c r="A54" s="124" t="s">
        <v>97</v>
      </c>
      <c r="B54" s="124"/>
      <c r="C54" s="124"/>
      <c r="D54" s="124"/>
      <c r="E54" s="124"/>
      <c r="F54" s="124"/>
      <c r="G54" s="124"/>
      <c r="H54" s="124"/>
    </row>
    <row r="55" spans="1:15" s="24" customFormat="1" ht="18.75" customHeight="1" x14ac:dyDescent="0.25">
      <c r="A55" s="124" t="s">
        <v>98</v>
      </c>
      <c r="B55" s="124"/>
      <c r="C55" s="124"/>
      <c r="D55" s="124"/>
      <c r="E55" s="124"/>
      <c r="F55" s="124"/>
      <c r="G55" s="124"/>
      <c r="H55" s="124"/>
    </row>
    <row r="56" spans="1:15" s="25" customFormat="1" ht="33" customHeight="1" x14ac:dyDescent="0.25">
      <c r="A56" s="142" t="s">
        <v>72</v>
      </c>
      <c r="B56" s="142"/>
      <c r="C56" s="142"/>
      <c r="D56" s="142"/>
      <c r="E56" s="142"/>
      <c r="F56" s="142"/>
      <c r="G56" s="142"/>
      <c r="H56" s="142"/>
    </row>
    <row r="57" spans="1:15" ht="48" customHeight="1" x14ac:dyDescent="0.25">
      <c r="A57" s="119" t="s">
        <v>27</v>
      </c>
      <c r="B57" s="120"/>
      <c r="C57" s="138" t="s">
        <v>14</v>
      </c>
      <c r="D57" s="76" t="s">
        <v>15</v>
      </c>
      <c r="E57" s="76" t="s">
        <v>16</v>
      </c>
      <c r="F57" s="139" t="s">
        <v>17</v>
      </c>
      <c r="G57" s="139"/>
      <c r="H57" s="139"/>
      <c r="I57" s="26"/>
    </row>
    <row r="58" spans="1:15" s="32" customFormat="1" ht="21.75" customHeight="1" x14ac:dyDescent="0.25">
      <c r="A58" s="121"/>
      <c r="B58" s="122"/>
      <c r="C58" s="138"/>
      <c r="D58" s="76" t="s">
        <v>19</v>
      </c>
      <c r="E58" s="76" t="s">
        <v>20</v>
      </c>
      <c r="F58" s="76" t="s">
        <v>21</v>
      </c>
      <c r="G58" s="76" t="s">
        <v>22</v>
      </c>
      <c r="H58" s="76" t="s">
        <v>90</v>
      </c>
      <c r="I58" s="31"/>
    </row>
    <row r="59" spans="1:15" s="25" customFormat="1" ht="51.75" customHeight="1" x14ac:dyDescent="0.25">
      <c r="A59" s="86" t="s">
        <v>28</v>
      </c>
      <c r="B59" s="87"/>
      <c r="C59" s="27" t="s">
        <v>29</v>
      </c>
      <c r="D59" s="63">
        <f>D61+D62+D63+D64+D65+D66+D67+D68+D69+D70+D71+D72+D73+D74</f>
        <v>0</v>
      </c>
      <c r="E59" s="63">
        <f>E61+E62+E63+E64+E65+E66+E67+E68+E69+E70+E71+E72+E73+E74</f>
        <v>13</v>
      </c>
      <c r="F59" s="63">
        <f>F61+F62+F63+F64+F65+F66+F67+F68+F69+F70+F71+F72+F73+F74</f>
        <v>236</v>
      </c>
      <c r="G59" s="63">
        <f>G61+G62+G63+G64+G65+G66+G67+G68+G69+G70+G71+G72+G73+G74</f>
        <v>346</v>
      </c>
      <c r="H59" s="63">
        <f>H61+H62+H63+H64+H65+H66+H67+H68+H69+H70+H71+H72+H73+H74</f>
        <v>346</v>
      </c>
    </row>
    <row r="60" spans="1:15" s="25" customFormat="1" ht="13.5" customHeight="1" x14ac:dyDescent="0.25">
      <c r="A60" s="86" t="s">
        <v>135</v>
      </c>
      <c r="B60" s="87"/>
      <c r="C60" s="70"/>
      <c r="D60" s="63"/>
      <c r="E60" s="63"/>
      <c r="F60" s="67"/>
      <c r="G60" s="35"/>
      <c r="H60" s="27"/>
      <c r="J60" s="88"/>
      <c r="K60" s="88"/>
      <c r="L60" s="88"/>
      <c r="M60" s="88"/>
      <c r="N60" s="88"/>
      <c r="O60" s="88"/>
    </row>
    <row r="61" spans="1:15" ht="13.5" customHeight="1" x14ac:dyDescent="0.25">
      <c r="A61" s="101" t="s">
        <v>123</v>
      </c>
      <c r="B61" s="102"/>
      <c r="C61" s="27" t="s">
        <v>29</v>
      </c>
      <c r="D61" s="72"/>
      <c r="E61" s="72"/>
      <c r="F61" s="83">
        <v>2</v>
      </c>
      <c r="G61" s="72">
        <v>8</v>
      </c>
      <c r="H61" s="72">
        <v>8</v>
      </c>
      <c r="I61" s="77"/>
    </row>
    <row r="62" spans="1:15" ht="13.5" customHeight="1" x14ac:dyDescent="0.25">
      <c r="A62" s="101" t="s">
        <v>122</v>
      </c>
      <c r="B62" s="102"/>
      <c r="C62" s="27" t="s">
        <v>29</v>
      </c>
      <c r="D62" s="72"/>
      <c r="E62" s="72"/>
      <c r="F62" s="83">
        <v>10</v>
      </c>
      <c r="G62" s="72">
        <v>5</v>
      </c>
      <c r="H62" s="72">
        <v>5</v>
      </c>
      <c r="I62" s="77"/>
    </row>
    <row r="63" spans="1:15" ht="13.5" customHeight="1" x14ac:dyDescent="0.25">
      <c r="A63" s="101" t="s">
        <v>121</v>
      </c>
      <c r="B63" s="102"/>
      <c r="C63" s="27" t="s">
        <v>29</v>
      </c>
      <c r="D63" s="72"/>
      <c r="E63" s="72"/>
      <c r="F63" s="83">
        <v>1</v>
      </c>
      <c r="G63" s="72">
        <v>9</v>
      </c>
      <c r="H63" s="72">
        <v>9</v>
      </c>
      <c r="I63" s="77"/>
    </row>
    <row r="64" spans="1:15" ht="13.5" customHeight="1" x14ac:dyDescent="0.25">
      <c r="A64" s="101" t="s">
        <v>124</v>
      </c>
      <c r="B64" s="102"/>
      <c r="C64" s="27" t="s">
        <v>29</v>
      </c>
      <c r="D64" s="72"/>
      <c r="E64" s="72"/>
      <c r="F64" s="83">
        <v>15</v>
      </c>
      <c r="G64" s="72">
        <v>6</v>
      </c>
      <c r="H64" s="72">
        <v>6</v>
      </c>
      <c r="I64" s="77"/>
    </row>
    <row r="65" spans="1:15" ht="13.5" customHeight="1" x14ac:dyDescent="0.25">
      <c r="A65" s="101" t="s">
        <v>125</v>
      </c>
      <c r="B65" s="102"/>
      <c r="C65" s="27" t="s">
        <v>29</v>
      </c>
      <c r="D65" s="72"/>
      <c r="E65" s="72"/>
      <c r="F65" s="83">
        <v>12</v>
      </c>
      <c r="G65" s="72">
        <v>5</v>
      </c>
      <c r="H65" s="72">
        <v>5</v>
      </c>
      <c r="I65" s="77"/>
    </row>
    <row r="66" spans="1:15" ht="13.5" customHeight="1" x14ac:dyDescent="0.25">
      <c r="A66" s="101" t="s">
        <v>126</v>
      </c>
      <c r="B66" s="102"/>
      <c r="C66" s="27" t="s">
        <v>29</v>
      </c>
      <c r="D66" s="72"/>
      <c r="E66" s="72"/>
      <c r="F66" s="83">
        <v>16</v>
      </c>
      <c r="G66" s="72">
        <v>6</v>
      </c>
      <c r="H66" s="72">
        <v>6</v>
      </c>
      <c r="I66" s="77"/>
    </row>
    <row r="67" spans="1:15" ht="13.5" customHeight="1" x14ac:dyDescent="0.25">
      <c r="A67" s="101" t="s">
        <v>127</v>
      </c>
      <c r="B67" s="102"/>
      <c r="C67" s="27" t="s">
        <v>29</v>
      </c>
      <c r="D67" s="72"/>
      <c r="E67" s="72">
        <v>1</v>
      </c>
      <c r="F67" s="83">
        <v>31</v>
      </c>
      <c r="G67" s="72">
        <v>15</v>
      </c>
      <c r="H67" s="72">
        <v>15</v>
      </c>
      <c r="I67" s="77"/>
    </row>
    <row r="68" spans="1:15" ht="13.5" customHeight="1" x14ac:dyDescent="0.25">
      <c r="A68" s="105" t="s">
        <v>128</v>
      </c>
      <c r="B68" s="106"/>
      <c r="C68" s="27" t="s">
        <v>29</v>
      </c>
      <c r="D68" s="72"/>
      <c r="E68" s="72">
        <v>1</v>
      </c>
      <c r="F68" s="83">
        <v>20</v>
      </c>
      <c r="G68" s="72">
        <v>12</v>
      </c>
      <c r="H68" s="72">
        <v>12</v>
      </c>
      <c r="I68" s="77"/>
    </row>
    <row r="69" spans="1:15" ht="13.5" customHeight="1" x14ac:dyDescent="0.25">
      <c r="A69" s="101" t="s">
        <v>129</v>
      </c>
      <c r="B69" s="102"/>
      <c r="C69" s="27" t="s">
        <v>29</v>
      </c>
      <c r="D69" s="72"/>
      <c r="E69" s="72"/>
      <c r="F69" s="83">
        <v>17</v>
      </c>
      <c r="G69" s="72">
        <v>8</v>
      </c>
      <c r="H69" s="72">
        <v>8</v>
      </c>
      <c r="I69" s="77"/>
    </row>
    <row r="70" spans="1:15" ht="13.5" customHeight="1" x14ac:dyDescent="0.25">
      <c r="A70" s="101" t="s">
        <v>130</v>
      </c>
      <c r="B70" s="102"/>
      <c r="C70" s="27" t="s">
        <v>29</v>
      </c>
      <c r="D70" s="72"/>
      <c r="E70" s="72"/>
      <c r="F70" s="83">
        <v>10</v>
      </c>
      <c r="G70" s="72">
        <v>8</v>
      </c>
      <c r="H70" s="72">
        <v>8</v>
      </c>
      <c r="I70" s="77"/>
    </row>
    <row r="71" spans="1:15" ht="13.5" customHeight="1" x14ac:dyDescent="0.25">
      <c r="A71" s="101" t="s">
        <v>131</v>
      </c>
      <c r="B71" s="102"/>
      <c r="C71" s="27" t="s">
        <v>29</v>
      </c>
      <c r="D71" s="72"/>
      <c r="E71" s="72"/>
      <c r="F71" s="83">
        <v>5</v>
      </c>
      <c r="G71" s="72">
        <v>4</v>
      </c>
      <c r="H71" s="72">
        <v>4</v>
      </c>
      <c r="I71" s="77"/>
    </row>
    <row r="72" spans="1:15" ht="13.5" customHeight="1" x14ac:dyDescent="0.25">
      <c r="A72" s="101" t="s">
        <v>132</v>
      </c>
      <c r="B72" s="102"/>
      <c r="C72" s="27" t="s">
        <v>29</v>
      </c>
      <c r="D72" s="72"/>
      <c r="E72" s="72"/>
      <c r="F72" s="83">
        <v>23</v>
      </c>
      <c r="G72" s="72">
        <v>10</v>
      </c>
      <c r="H72" s="72">
        <v>10</v>
      </c>
      <c r="I72" s="77"/>
    </row>
    <row r="73" spans="1:15" ht="13.5" customHeight="1" x14ac:dyDescent="0.25">
      <c r="A73" s="103" t="s">
        <v>133</v>
      </c>
      <c r="B73" s="104"/>
      <c r="C73" s="27" t="s">
        <v>29</v>
      </c>
      <c r="D73" s="72"/>
      <c r="E73" s="72"/>
      <c r="F73" s="83">
        <v>8</v>
      </c>
      <c r="G73" s="72">
        <v>5</v>
      </c>
      <c r="H73" s="72">
        <v>5</v>
      </c>
      <c r="I73" s="77"/>
    </row>
    <row r="74" spans="1:15" ht="13.5" customHeight="1" x14ac:dyDescent="0.25">
      <c r="A74" s="101" t="s">
        <v>134</v>
      </c>
      <c r="B74" s="102"/>
      <c r="C74" s="27" t="s">
        <v>29</v>
      </c>
      <c r="D74" s="72"/>
      <c r="E74" s="72">
        <v>11</v>
      </c>
      <c r="F74" s="83">
        <v>66</v>
      </c>
      <c r="G74" s="72">
        <v>245</v>
      </c>
      <c r="H74" s="72">
        <v>245</v>
      </c>
      <c r="I74" s="77"/>
    </row>
    <row r="75" spans="1:15" s="25" customFormat="1" ht="58.5" customHeight="1" x14ac:dyDescent="0.25">
      <c r="A75" s="86" t="s">
        <v>91</v>
      </c>
      <c r="B75" s="87"/>
      <c r="C75" s="27" t="s">
        <v>29</v>
      </c>
      <c r="D75" s="63">
        <f>D77+D78+D79+D80+D81+D82+D83+D84+D85+D86+D87+D88+D89+D90</f>
        <v>0</v>
      </c>
      <c r="E75" s="63">
        <f t="shared" ref="E75:H75" si="14">E77+E78+E79+E80+E81+E82+E83+E84+E85+E86+E87+E88+E89+E90</f>
        <v>270</v>
      </c>
      <c r="F75" s="63">
        <f t="shared" si="14"/>
        <v>94</v>
      </c>
      <c r="G75" s="63">
        <f t="shared" si="14"/>
        <v>71</v>
      </c>
      <c r="H75" s="63">
        <f t="shared" si="14"/>
        <v>71</v>
      </c>
    </row>
    <row r="76" spans="1:15" s="25" customFormat="1" ht="13.5" customHeight="1" x14ac:dyDescent="0.25">
      <c r="A76" s="86" t="s">
        <v>135</v>
      </c>
      <c r="B76" s="87"/>
      <c r="C76" s="70"/>
      <c r="D76" s="63"/>
      <c r="E76" s="63"/>
      <c r="F76" s="67"/>
      <c r="G76" s="35"/>
      <c r="H76" s="27"/>
      <c r="J76" s="88"/>
      <c r="K76" s="88"/>
      <c r="L76" s="88"/>
      <c r="M76" s="88"/>
      <c r="N76" s="88"/>
      <c r="O76" s="88"/>
    </row>
    <row r="77" spans="1:15" ht="13.5" customHeight="1" x14ac:dyDescent="0.25">
      <c r="A77" s="101" t="s">
        <v>123</v>
      </c>
      <c r="B77" s="102"/>
      <c r="C77" s="27" t="s">
        <v>29</v>
      </c>
      <c r="D77" s="69"/>
      <c r="E77" s="72">
        <v>28</v>
      </c>
      <c r="F77" s="83">
        <v>6</v>
      </c>
      <c r="G77" s="72">
        <v>6</v>
      </c>
      <c r="H77" s="72">
        <v>6</v>
      </c>
      <c r="I77" s="77"/>
    </row>
    <row r="78" spans="1:15" ht="13.5" customHeight="1" x14ac:dyDescent="0.25">
      <c r="A78" s="101" t="s">
        <v>122</v>
      </c>
      <c r="B78" s="102"/>
      <c r="C78" s="27" t="s">
        <v>29</v>
      </c>
      <c r="D78" s="69"/>
      <c r="E78" s="72">
        <v>7</v>
      </c>
      <c r="F78" s="83">
        <v>5</v>
      </c>
      <c r="G78" s="72">
        <v>4</v>
      </c>
      <c r="H78" s="72">
        <v>4</v>
      </c>
      <c r="I78" s="77"/>
    </row>
    <row r="79" spans="1:15" ht="13.5" customHeight="1" x14ac:dyDescent="0.25">
      <c r="A79" s="101" t="s">
        <v>121</v>
      </c>
      <c r="B79" s="102"/>
      <c r="C79" s="27" t="s">
        <v>29</v>
      </c>
      <c r="D79" s="69"/>
      <c r="E79" s="72">
        <v>23</v>
      </c>
      <c r="F79" s="83">
        <v>5</v>
      </c>
      <c r="G79" s="72">
        <v>2</v>
      </c>
      <c r="H79" s="72">
        <v>2</v>
      </c>
      <c r="I79" s="77"/>
    </row>
    <row r="80" spans="1:15" ht="13.5" customHeight="1" x14ac:dyDescent="0.25">
      <c r="A80" s="101" t="s">
        <v>124</v>
      </c>
      <c r="B80" s="102"/>
      <c r="C80" s="27" t="s">
        <v>29</v>
      </c>
      <c r="D80" s="69"/>
      <c r="E80" s="72">
        <v>6</v>
      </c>
      <c r="F80" s="83">
        <v>5</v>
      </c>
      <c r="G80" s="72">
        <v>5</v>
      </c>
      <c r="H80" s="72">
        <v>5</v>
      </c>
      <c r="I80" s="77"/>
    </row>
    <row r="81" spans="1:15" ht="13.5" customHeight="1" x14ac:dyDescent="0.25">
      <c r="A81" s="101" t="s">
        <v>125</v>
      </c>
      <c r="B81" s="102"/>
      <c r="C81" s="27" t="s">
        <v>29</v>
      </c>
      <c r="D81" s="69"/>
      <c r="E81" s="72">
        <v>25</v>
      </c>
      <c r="F81" s="83">
        <v>7</v>
      </c>
      <c r="G81" s="72">
        <v>4</v>
      </c>
      <c r="H81" s="72">
        <v>4</v>
      </c>
      <c r="I81" s="77"/>
    </row>
    <row r="82" spans="1:15" ht="13.5" customHeight="1" x14ac:dyDescent="0.25">
      <c r="A82" s="101" t="s">
        <v>126</v>
      </c>
      <c r="B82" s="102"/>
      <c r="C82" s="27" t="s">
        <v>29</v>
      </c>
      <c r="D82" s="69"/>
      <c r="E82" s="72">
        <v>12</v>
      </c>
      <c r="F82" s="83">
        <v>5</v>
      </c>
      <c r="G82" s="72">
        <v>5</v>
      </c>
      <c r="H82" s="72">
        <v>5</v>
      </c>
      <c r="I82" s="77"/>
    </row>
    <row r="83" spans="1:15" ht="13.5" customHeight="1" x14ac:dyDescent="0.25">
      <c r="A83" s="101" t="s">
        <v>127</v>
      </c>
      <c r="B83" s="102"/>
      <c r="C83" s="27" t="s">
        <v>29</v>
      </c>
      <c r="D83" s="69"/>
      <c r="E83" s="72">
        <v>13</v>
      </c>
      <c r="F83" s="83">
        <v>8</v>
      </c>
      <c r="G83" s="72">
        <v>6</v>
      </c>
      <c r="H83" s="72">
        <v>6</v>
      </c>
      <c r="I83" s="77"/>
    </row>
    <row r="84" spans="1:15" ht="13.5" customHeight="1" x14ac:dyDescent="0.25">
      <c r="A84" s="105" t="s">
        <v>128</v>
      </c>
      <c r="B84" s="106"/>
      <c r="C84" s="27" t="s">
        <v>29</v>
      </c>
      <c r="D84" s="69"/>
      <c r="E84" s="72">
        <v>2</v>
      </c>
      <c r="F84" s="83">
        <v>3</v>
      </c>
      <c r="G84" s="72">
        <v>3</v>
      </c>
      <c r="H84" s="72">
        <v>3</v>
      </c>
      <c r="I84" s="77"/>
    </row>
    <row r="85" spans="1:15" ht="13.5" customHeight="1" x14ac:dyDescent="0.25">
      <c r="A85" s="101" t="s">
        <v>129</v>
      </c>
      <c r="B85" s="102"/>
      <c r="C85" s="27" t="s">
        <v>29</v>
      </c>
      <c r="D85" s="69"/>
      <c r="E85" s="72">
        <v>46</v>
      </c>
      <c r="F85" s="83">
        <v>17</v>
      </c>
      <c r="G85" s="72">
        <v>6</v>
      </c>
      <c r="H85" s="72">
        <v>6</v>
      </c>
      <c r="I85" s="77"/>
    </row>
    <row r="86" spans="1:15" ht="13.5" customHeight="1" x14ac:dyDescent="0.25">
      <c r="A86" s="101" t="s">
        <v>130</v>
      </c>
      <c r="B86" s="102"/>
      <c r="C86" s="27" t="s">
        <v>29</v>
      </c>
      <c r="D86" s="69"/>
      <c r="E86" s="72">
        <v>24</v>
      </c>
      <c r="F86" s="83">
        <v>10</v>
      </c>
      <c r="G86" s="72">
        <v>6</v>
      </c>
      <c r="H86" s="72">
        <v>6</v>
      </c>
      <c r="I86" s="77"/>
    </row>
    <row r="87" spans="1:15" ht="13.5" customHeight="1" x14ac:dyDescent="0.25">
      <c r="A87" s="101" t="s">
        <v>131</v>
      </c>
      <c r="B87" s="102"/>
      <c r="C87" s="27" t="s">
        <v>29</v>
      </c>
      <c r="D87" s="69"/>
      <c r="E87" s="72">
        <v>3</v>
      </c>
      <c r="F87" s="83">
        <v>3</v>
      </c>
      <c r="G87" s="72">
        <v>3</v>
      </c>
      <c r="H87" s="72">
        <v>3</v>
      </c>
      <c r="I87" s="77"/>
    </row>
    <row r="88" spans="1:15" ht="13.5" customHeight="1" x14ac:dyDescent="0.25">
      <c r="A88" s="101" t="s">
        <v>132</v>
      </c>
      <c r="B88" s="102"/>
      <c r="C88" s="27" t="s">
        <v>29</v>
      </c>
      <c r="D88" s="69"/>
      <c r="E88" s="72">
        <v>16</v>
      </c>
      <c r="F88" s="83">
        <v>4</v>
      </c>
      <c r="G88" s="72">
        <v>3</v>
      </c>
      <c r="H88" s="72">
        <v>3</v>
      </c>
      <c r="I88" s="77"/>
    </row>
    <row r="89" spans="1:15" ht="13.5" customHeight="1" x14ac:dyDescent="0.25">
      <c r="A89" s="103" t="s">
        <v>133</v>
      </c>
      <c r="B89" s="104"/>
      <c r="C89" s="27" t="s">
        <v>29</v>
      </c>
      <c r="D89" s="69"/>
      <c r="E89" s="72">
        <v>11</v>
      </c>
      <c r="F89" s="83">
        <v>9</v>
      </c>
      <c r="G89" s="72">
        <v>4</v>
      </c>
      <c r="H89" s="72">
        <v>4</v>
      </c>
      <c r="I89" s="77"/>
    </row>
    <row r="90" spans="1:15" ht="13.5" customHeight="1" x14ac:dyDescent="0.25">
      <c r="A90" s="101" t="s">
        <v>134</v>
      </c>
      <c r="B90" s="102"/>
      <c r="C90" s="27" t="s">
        <v>29</v>
      </c>
      <c r="D90" s="69"/>
      <c r="E90" s="72">
        <v>54</v>
      </c>
      <c r="F90" s="83">
        <v>7</v>
      </c>
      <c r="G90" s="72">
        <v>14</v>
      </c>
      <c r="H90" s="72">
        <v>14</v>
      </c>
      <c r="I90" s="77"/>
    </row>
    <row r="91" spans="1:15" s="25" customFormat="1" ht="17.25" customHeight="1" x14ac:dyDescent="0.25">
      <c r="A91" s="36"/>
      <c r="B91" s="36"/>
      <c r="C91" s="36"/>
      <c r="D91" s="36"/>
      <c r="E91" s="36"/>
      <c r="F91" s="36"/>
      <c r="G91" s="36"/>
      <c r="H91" s="36"/>
    </row>
    <row r="92" spans="1:15" ht="48" customHeight="1" x14ac:dyDescent="0.25">
      <c r="A92" s="119" t="s">
        <v>13</v>
      </c>
      <c r="B92" s="120"/>
      <c r="C92" s="138" t="s">
        <v>14</v>
      </c>
      <c r="D92" s="76" t="s">
        <v>15</v>
      </c>
      <c r="E92" s="76" t="s">
        <v>16</v>
      </c>
      <c r="F92" s="139" t="s">
        <v>17</v>
      </c>
      <c r="G92" s="139"/>
      <c r="H92" s="139"/>
      <c r="I92" s="26"/>
    </row>
    <row r="93" spans="1:15" s="32" customFormat="1" ht="21.75" customHeight="1" x14ac:dyDescent="0.25">
      <c r="A93" s="121"/>
      <c r="B93" s="122"/>
      <c r="C93" s="138"/>
      <c r="D93" s="76" t="s">
        <v>19</v>
      </c>
      <c r="E93" s="76" t="s">
        <v>20</v>
      </c>
      <c r="F93" s="76" t="s">
        <v>21</v>
      </c>
      <c r="G93" s="76" t="s">
        <v>22</v>
      </c>
      <c r="H93" s="76" t="s">
        <v>90</v>
      </c>
      <c r="I93" s="31"/>
    </row>
    <row r="94" spans="1:15" s="25" customFormat="1" ht="60.75" customHeight="1" x14ac:dyDescent="0.25">
      <c r="A94" s="86" t="s">
        <v>73</v>
      </c>
      <c r="B94" s="87"/>
      <c r="C94" s="27" t="s">
        <v>24</v>
      </c>
      <c r="D94" s="37">
        <f>D96+D97+D98+D99+D100+D101+D102+D103+D104+D105+D106+D107+D108+D109</f>
        <v>0</v>
      </c>
      <c r="E94" s="37">
        <f t="shared" ref="E94:H94" si="15">E96+E97+E98+E99+E100+E101+E102+E103+E104+E105+E106+E107+E108+E109</f>
        <v>1982.6000000000001</v>
      </c>
      <c r="F94" s="37">
        <f t="shared" si="15"/>
        <v>64953</v>
      </c>
      <c r="G94" s="37">
        <f t="shared" si="15"/>
        <v>141150</v>
      </c>
      <c r="H94" s="37">
        <f t="shared" si="15"/>
        <v>148788</v>
      </c>
    </row>
    <row r="95" spans="1:15" s="25" customFormat="1" ht="13.5" customHeight="1" x14ac:dyDescent="0.25">
      <c r="A95" s="86" t="s">
        <v>135</v>
      </c>
      <c r="B95" s="87"/>
      <c r="C95" s="70"/>
      <c r="D95" s="63"/>
      <c r="E95" s="63"/>
      <c r="F95" s="67"/>
      <c r="G95" s="35"/>
      <c r="H95" s="27"/>
      <c r="J95" s="88"/>
      <c r="K95" s="88"/>
      <c r="L95" s="88"/>
      <c r="M95" s="88"/>
      <c r="N95" s="88"/>
      <c r="O95" s="88"/>
    </row>
    <row r="96" spans="1:15" ht="13.5" customHeight="1" x14ac:dyDescent="0.25">
      <c r="A96" s="101" t="s">
        <v>123</v>
      </c>
      <c r="B96" s="102"/>
      <c r="C96" s="27" t="s">
        <v>120</v>
      </c>
      <c r="D96" s="69"/>
      <c r="E96" s="69"/>
      <c r="F96" s="69">
        <v>5836</v>
      </c>
      <c r="G96" s="69">
        <v>1884</v>
      </c>
      <c r="H96" s="69">
        <v>1986</v>
      </c>
      <c r="I96" s="77"/>
    </row>
    <row r="97" spans="1:15" ht="13.5" customHeight="1" x14ac:dyDescent="0.25">
      <c r="A97" s="101" t="s">
        <v>122</v>
      </c>
      <c r="B97" s="102"/>
      <c r="C97" s="27" t="s">
        <v>120</v>
      </c>
      <c r="D97" s="69"/>
      <c r="E97" s="69"/>
      <c r="F97" s="69">
        <v>1547</v>
      </c>
      <c r="G97" s="69">
        <v>1099</v>
      </c>
      <c r="H97" s="69">
        <v>1159</v>
      </c>
      <c r="I97" s="77"/>
    </row>
    <row r="98" spans="1:15" ht="13.5" customHeight="1" x14ac:dyDescent="0.25">
      <c r="A98" s="101" t="s">
        <v>121</v>
      </c>
      <c r="B98" s="102"/>
      <c r="C98" s="27" t="s">
        <v>120</v>
      </c>
      <c r="D98" s="69"/>
      <c r="E98" s="69"/>
      <c r="F98" s="69">
        <v>3225</v>
      </c>
      <c r="G98" s="69">
        <v>3611</v>
      </c>
      <c r="H98" s="69">
        <v>3807</v>
      </c>
      <c r="I98" s="77"/>
    </row>
    <row r="99" spans="1:15" ht="13.5" customHeight="1" x14ac:dyDescent="0.25">
      <c r="A99" s="101" t="s">
        <v>124</v>
      </c>
      <c r="B99" s="102"/>
      <c r="C99" s="27" t="s">
        <v>120</v>
      </c>
      <c r="D99" s="69"/>
      <c r="E99" s="69"/>
      <c r="F99" s="69">
        <v>2027</v>
      </c>
      <c r="G99" s="69">
        <v>1256</v>
      </c>
      <c r="H99" s="69">
        <v>1324</v>
      </c>
      <c r="I99" s="77"/>
    </row>
    <row r="100" spans="1:15" ht="13.5" customHeight="1" x14ac:dyDescent="0.25">
      <c r="A100" s="101" t="s">
        <v>125</v>
      </c>
      <c r="B100" s="102"/>
      <c r="C100" s="27" t="s">
        <v>120</v>
      </c>
      <c r="D100" s="69"/>
      <c r="E100" s="69"/>
      <c r="F100" s="69">
        <v>2457</v>
      </c>
      <c r="G100" s="69">
        <v>1099</v>
      </c>
      <c r="H100" s="69">
        <v>1159</v>
      </c>
      <c r="I100" s="77"/>
    </row>
    <row r="101" spans="1:15" ht="13.5" customHeight="1" x14ac:dyDescent="0.25">
      <c r="A101" s="101" t="s">
        <v>126</v>
      </c>
      <c r="B101" s="102"/>
      <c r="C101" s="27" t="s">
        <v>120</v>
      </c>
      <c r="D101" s="69"/>
      <c r="E101" s="69"/>
      <c r="F101" s="69">
        <v>2471</v>
      </c>
      <c r="G101" s="69">
        <v>1256</v>
      </c>
      <c r="H101" s="69">
        <v>1324</v>
      </c>
      <c r="I101" s="77"/>
    </row>
    <row r="102" spans="1:15" ht="13.5" customHeight="1" x14ac:dyDescent="0.25">
      <c r="A102" s="101" t="s">
        <v>127</v>
      </c>
      <c r="B102" s="102"/>
      <c r="C102" s="27" t="s">
        <v>120</v>
      </c>
      <c r="D102" s="69"/>
      <c r="E102" s="69">
        <v>141.6</v>
      </c>
      <c r="F102" s="69">
        <v>5921</v>
      </c>
      <c r="G102" s="69">
        <v>5181</v>
      </c>
      <c r="H102" s="69">
        <v>5462</v>
      </c>
      <c r="I102" s="77"/>
    </row>
    <row r="103" spans="1:15" ht="13.5" customHeight="1" x14ac:dyDescent="0.25">
      <c r="A103" s="105" t="s">
        <v>128</v>
      </c>
      <c r="B103" s="106"/>
      <c r="C103" s="27" t="s">
        <v>120</v>
      </c>
      <c r="D103" s="69"/>
      <c r="E103" s="69">
        <v>141.6</v>
      </c>
      <c r="F103" s="69">
        <v>3993</v>
      </c>
      <c r="G103" s="69">
        <v>4710</v>
      </c>
      <c r="H103" s="69">
        <v>4965</v>
      </c>
      <c r="I103" s="77"/>
    </row>
    <row r="104" spans="1:15" ht="13.5" customHeight="1" x14ac:dyDescent="0.25">
      <c r="A104" s="101" t="s">
        <v>129</v>
      </c>
      <c r="B104" s="102"/>
      <c r="C104" s="27" t="s">
        <v>120</v>
      </c>
      <c r="D104" s="69"/>
      <c r="E104" s="69"/>
      <c r="F104" s="69">
        <v>2614</v>
      </c>
      <c r="G104" s="69">
        <v>1884</v>
      </c>
      <c r="H104" s="69">
        <v>1986</v>
      </c>
      <c r="I104" s="77"/>
    </row>
    <row r="105" spans="1:15" ht="13.5" customHeight="1" x14ac:dyDescent="0.25">
      <c r="A105" s="101" t="s">
        <v>130</v>
      </c>
      <c r="B105" s="102"/>
      <c r="C105" s="27" t="s">
        <v>120</v>
      </c>
      <c r="D105" s="69"/>
      <c r="E105" s="69"/>
      <c r="F105" s="69">
        <v>3937</v>
      </c>
      <c r="G105" s="69">
        <v>1884</v>
      </c>
      <c r="H105" s="69">
        <v>1986</v>
      </c>
      <c r="I105" s="77"/>
    </row>
    <row r="106" spans="1:15" ht="13.5" customHeight="1" x14ac:dyDescent="0.25">
      <c r="A106" s="101" t="s">
        <v>131</v>
      </c>
      <c r="B106" s="102"/>
      <c r="C106" s="27" t="s">
        <v>120</v>
      </c>
      <c r="D106" s="69"/>
      <c r="E106" s="69"/>
      <c r="F106" s="69">
        <v>1712</v>
      </c>
      <c r="G106" s="69">
        <v>942</v>
      </c>
      <c r="H106" s="69">
        <v>993</v>
      </c>
      <c r="I106" s="77"/>
    </row>
    <row r="107" spans="1:15" ht="13.5" customHeight="1" x14ac:dyDescent="0.25">
      <c r="A107" s="101" t="s">
        <v>132</v>
      </c>
      <c r="B107" s="102"/>
      <c r="C107" s="27" t="s">
        <v>120</v>
      </c>
      <c r="D107" s="69"/>
      <c r="E107" s="69"/>
      <c r="F107" s="69">
        <v>4674</v>
      </c>
      <c r="G107" s="69">
        <v>3768</v>
      </c>
      <c r="H107" s="69">
        <v>3972</v>
      </c>
      <c r="I107" s="77"/>
    </row>
    <row r="108" spans="1:15" ht="13.5" customHeight="1" x14ac:dyDescent="0.25">
      <c r="A108" s="103" t="s">
        <v>133</v>
      </c>
      <c r="B108" s="104"/>
      <c r="C108" s="27" t="s">
        <v>120</v>
      </c>
      <c r="D108" s="69"/>
      <c r="E108" s="69"/>
      <c r="F108" s="69">
        <v>3419</v>
      </c>
      <c r="G108" s="69">
        <v>1099</v>
      </c>
      <c r="H108" s="69">
        <v>1159</v>
      </c>
      <c r="I108" s="77"/>
    </row>
    <row r="109" spans="1:15" ht="13.5" customHeight="1" x14ac:dyDescent="0.25">
      <c r="A109" s="101" t="s">
        <v>134</v>
      </c>
      <c r="B109" s="102"/>
      <c r="C109" s="27" t="s">
        <v>120</v>
      </c>
      <c r="D109" s="69"/>
      <c r="E109" s="69">
        <v>1699.4</v>
      </c>
      <c r="F109" s="69">
        <v>21120</v>
      </c>
      <c r="G109" s="69">
        <v>111477</v>
      </c>
      <c r="H109" s="69">
        <v>117506</v>
      </c>
      <c r="I109" s="77"/>
    </row>
    <row r="110" spans="1:15" s="25" customFormat="1" ht="65.25" customHeight="1" x14ac:dyDescent="0.25">
      <c r="A110" s="86" t="s">
        <v>74</v>
      </c>
      <c r="B110" s="87"/>
      <c r="C110" s="27" t="s">
        <v>24</v>
      </c>
      <c r="D110" s="37">
        <f>D112+D113+D114+D115+D116+D117+D118+D119+D120+D121+D122+D123+D124+D125</f>
        <v>0</v>
      </c>
      <c r="E110" s="37">
        <f t="shared" ref="E110:H110" si="16">E112+E113+E114+E115+E116+E117+E118+E119+E120+E121+E122+E123+E124+E125</f>
        <v>95770.9</v>
      </c>
      <c r="F110" s="37">
        <f t="shared" si="16"/>
        <v>62507</v>
      </c>
      <c r="G110" s="37">
        <f t="shared" si="16"/>
        <v>46907</v>
      </c>
      <c r="H110" s="37">
        <f t="shared" si="16"/>
        <v>49446</v>
      </c>
    </row>
    <row r="111" spans="1:15" s="25" customFormat="1" ht="13.5" customHeight="1" x14ac:dyDescent="0.25">
      <c r="A111" s="86" t="s">
        <v>135</v>
      </c>
      <c r="B111" s="87"/>
      <c r="C111" s="70"/>
      <c r="D111" s="63"/>
      <c r="E111" s="63"/>
      <c r="F111" s="67"/>
      <c r="G111" s="35"/>
      <c r="H111" s="27"/>
      <c r="J111" s="88"/>
      <c r="K111" s="88"/>
      <c r="L111" s="88"/>
      <c r="M111" s="88"/>
      <c r="N111" s="88"/>
      <c r="O111" s="88"/>
    </row>
    <row r="112" spans="1:15" ht="13.5" customHeight="1" x14ac:dyDescent="0.25">
      <c r="A112" s="101" t="s">
        <v>123</v>
      </c>
      <c r="B112" s="102"/>
      <c r="C112" s="27" t="s">
        <v>120</v>
      </c>
      <c r="D112" s="69"/>
      <c r="E112" s="69">
        <v>9809</v>
      </c>
      <c r="F112" s="69">
        <v>4166</v>
      </c>
      <c r="G112" s="69">
        <v>3964</v>
      </c>
      <c r="H112" s="69">
        <v>4178</v>
      </c>
      <c r="I112" s="77"/>
    </row>
    <row r="113" spans="1:9" ht="13.5" customHeight="1" x14ac:dyDescent="0.25">
      <c r="A113" s="101" t="s">
        <v>122</v>
      </c>
      <c r="B113" s="102"/>
      <c r="C113" s="27" t="s">
        <v>120</v>
      </c>
      <c r="D113" s="69"/>
      <c r="E113" s="69">
        <v>2962</v>
      </c>
      <c r="F113" s="69">
        <v>3094</v>
      </c>
      <c r="G113" s="69">
        <v>2643</v>
      </c>
      <c r="H113" s="69">
        <v>2786</v>
      </c>
      <c r="I113" s="77"/>
    </row>
    <row r="114" spans="1:9" ht="13.5" customHeight="1" x14ac:dyDescent="0.25">
      <c r="A114" s="101" t="s">
        <v>121</v>
      </c>
      <c r="B114" s="102"/>
      <c r="C114" s="27" t="s">
        <v>120</v>
      </c>
      <c r="D114" s="69"/>
      <c r="E114" s="69">
        <v>8049</v>
      </c>
      <c r="F114" s="69">
        <v>3240</v>
      </c>
      <c r="G114" s="69">
        <v>1321</v>
      </c>
      <c r="H114" s="69">
        <v>1393</v>
      </c>
      <c r="I114" s="77"/>
    </row>
    <row r="115" spans="1:9" ht="13.5" customHeight="1" x14ac:dyDescent="0.25">
      <c r="A115" s="101" t="s">
        <v>124</v>
      </c>
      <c r="B115" s="102"/>
      <c r="C115" s="27" t="s">
        <v>120</v>
      </c>
      <c r="D115" s="69"/>
      <c r="E115" s="69">
        <v>2721</v>
      </c>
      <c r="F115" s="69">
        <v>2832</v>
      </c>
      <c r="G115" s="69">
        <v>3303</v>
      </c>
      <c r="H115" s="69">
        <v>3482</v>
      </c>
      <c r="I115" s="77"/>
    </row>
    <row r="116" spans="1:9" ht="13.5" customHeight="1" x14ac:dyDescent="0.25">
      <c r="A116" s="101" t="s">
        <v>125</v>
      </c>
      <c r="B116" s="102"/>
      <c r="C116" s="27" t="s">
        <v>120</v>
      </c>
      <c r="D116" s="69"/>
      <c r="E116" s="69">
        <v>8586</v>
      </c>
      <c r="F116" s="69">
        <v>5783</v>
      </c>
      <c r="G116" s="69">
        <v>2643</v>
      </c>
      <c r="H116" s="69">
        <v>2786</v>
      </c>
      <c r="I116" s="77"/>
    </row>
    <row r="117" spans="1:9" ht="13.5" customHeight="1" x14ac:dyDescent="0.25">
      <c r="A117" s="101" t="s">
        <v>126</v>
      </c>
      <c r="B117" s="102"/>
      <c r="C117" s="27" t="s">
        <v>120</v>
      </c>
      <c r="D117" s="69"/>
      <c r="E117" s="69">
        <v>4751</v>
      </c>
      <c r="F117" s="69">
        <v>2096</v>
      </c>
      <c r="G117" s="69">
        <v>3303</v>
      </c>
      <c r="H117" s="69">
        <v>3482</v>
      </c>
      <c r="I117" s="77"/>
    </row>
    <row r="118" spans="1:9" ht="13.5" customHeight="1" x14ac:dyDescent="0.25">
      <c r="A118" s="101" t="s">
        <v>127</v>
      </c>
      <c r="B118" s="102"/>
      <c r="C118" s="27" t="s">
        <v>120</v>
      </c>
      <c r="D118" s="69"/>
      <c r="E118" s="69">
        <v>4597</v>
      </c>
      <c r="F118" s="69">
        <v>5656</v>
      </c>
      <c r="G118" s="69">
        <v>3964</v>
      </c>
      <c r="H118" s="69">
        <v>4178</v>
      </c>
      <c r="I118" s="77"/>
    </row>
    <row r="119" spans="1:9" ht="13.5" customHeight="1" x14ac:dyDescent="0.25">
      <c r="A119" s="105" t="s">
        <v>128</v>
      </c>
      <c r="B119" s="106"/>
      <c r="C119" s="27" t="s">
        <v>120</v>
      </c>
      <c r="D119" s="69"/>
      <c r="E119" s="69">
        <v>1407</v>
      </c>
      <c r="F119" s="69">
        <v>2087</v>
      </c>
      <c r="G119" s="69">
        <v>1982</v>
      </c>
      <c r="H119" s="69">
        <v>2089</v>
      </c>
      <c r="I119" s="77"/>
    </row>
    <row r="120" spans="1:9" ht="13.5" customHeight="1" x14ac:dyDescent="0.25">
      <c r="A120" s="101" t="s">
        <v>129</v>
      </c>
      <c r="B120" s="102"/>
      <c r="C120" s="27" t="s">
        <v>120</v>
      </c>
      <c r="D120" s="69"/>
      <c r="E120" s="69">
        <v>15517</v>
      </c>
      <c r="F120" s="69">
        <v>8415</v>
      </c>
      <c r="G120" s="69">
        <v>3964</v>
      </c>
      <c r="H120" s="69">
        <v>4178</v>
      </c>
      <c r="I120" s="77"/>
    </row>
    <row r="121" spans="1:9" ht="13.5" customHeight="1" x14ac:dyDescent="0.25">
      <c r="A121" s="101" t="s">
        <v>130</v>
      </c>
      <c r="B121" s="102"/>
      <c r="C121" s="27" t="s">
        <v>120</v>
      </c>
      <c r="D121" s="69"/>
      <c r="E121" s="69">
        <v>7997</v>
      </c>
      <c r="F121" s="69">
        <v>6661</v>
      </c>
      <c r="G121" s="69">
        <v>3964</v>
      </c>
      <c r="H121" s="69">
        <v>4178</v>
      </c>
      <c r="I121" s="77"/>
    </row>
    <row r="122" spans="1:9" ht="13.5" customHeight="1" x14ac:dyDescent="0.25">
      <c r="A122" s="101" t="s">
        <v>131</v>
      </c>
      <c r="B122" s="102"/>
      <c r="C122" s="27" t="s">
        <v>120</v>
      </c>
      <c r="D122" s="69"/>
      <c r="E122" s="69">
        <v>1645</v>
      </c>
      <c r="F122" s="69">
        <v>1991</v>
      </c>
      <c r="G122" s="69">
        <v>1982</v>
      </c>
      <c r="H122" s="69">
        <v>2089</v>
      </c>
      <c r="I122" s="77"/>
    </row>
    <row r="123" spans="1:9" ht="13.5" customHeight="1" x14ac:dyDescent="0.25">
      <c r="A123" s="101" t="s">
        <v>132</v>
      </c>
      <c r="B123" s="102"/>
      <c r="C123" s="27" t="s">
        <v>120</v>
      </c>
      <c r="D123" s="69"/>
      <c r="E123" s="69">
        <v>5805.9</v>
      </c>
      <c r="F123" s="69">
        <v>3940</v>
      </c>
      <c r="G123" s="69">
        <v>1982</v>
      </c>
      <c r="H123" s="69">
        <v>2089</v>
      </c>
      <c r="I123" s="77"/>
    </row>
    <row r="124" spans="1:9" ht="13.5" customHeight="1" x14ac:dyDescent="0.25">
      <c r="A124" s="103" t="s">
        <v>133</v>
      </c>
      <c r="B124" s="104"/>
      <c r="C124" s="27" t="s">
        <v>120</v>
      </c>
      <c r="D124" s="69"/>
      <c r="E124" s="69">
        <v>4342</v>
      </c>
      <c r="F124" s="69">
        <v>8197</v>
      </c>
      <c r="G124" s="69">
        <v>2643</v>
      </c>
      <c r="H124" s="69">
        <v>2786</v>
      </c>
      <c r="I124" s="77"/>
    </row>
    <row r="125" spans="1:9" ht="13.5" customHeight="1" x14ac:dyDescent="0.25">
      <c r="A125" s="101" t="s">
        <v>134</v>
      </c>
      <c r="B125" s="102"/>
      <c r="C125" s="27" t="s">
        <v>120</v>
      </c>
      <c r="D125" s="69"/>
      <c r="E125" s="69">
        <v>17582</v>
      </c>
      <c r="F125" s="69">
        <v>4349</v>
      </c>
      <c r="G125" s="69">
        <v>9249</v>
      </c>
      <c r="H125" s="69">
        <v>9752</v>
      </c>
      <c r="I125" s="77"/>
    </row>
    <row r="126" spans="1:9" s="25" customFormat="1" ht="31.5" x14ac:dyDescent="0.25">
      <c r="A126" s="84" t="s">
        <v>25</v>
      </c>
      <c r="B126" s="85"/>
      <c r="C126" s="76" t="s">
        <v>30</v>
      </c>
      <c r="D126" s="38">
        <f>D110+D94</f>
        <v>0</v>
      </c>
      <c r="E126" s="38">
        <f t="shared" ref="E126:H126" si="17">E110+E94</f>
        <v>97753.5</v>
      </c>
      <c r="F126" s="38">
        <f t="shared" si="17"/>
        <v>127460</v>
      </c>
      <c r="G126" s="38">
        <f t="shared" si="17"/>
        <v>188057</v>
      </c>
      <c r="H126" s="38">
        <f t="shared" si="17"/>
        <v>198234</v>
      </c>
    </row>
    <row r="127" spans="1:9" s="24" customFormat="1" x14ac:dyDescent="0.25">
      <c r="A127" s="77"/>
      <c r="B127" s="77"/>
      <c r="C127" s="77"/>
      <c r="D127" s="77"/>
      <c r="E127" s="77"/>
      <c r="F127" s="77"/>
      <c r="G127" s="77"/>
      <c r="H127" s="77"/>
    </row>
    <row r="128" spans="1:9" s="22" customFormat="1" x14ac:dyDescent="0.25">
      <c r="A128" s="140" t="s">
        <v>75</v>
      </c>
      <c r="B128" s="140"/>
      <c r="C128" s="140"/>
      <c r="D128" s="140"/>
      <c r="E128" s="140"/>
      <c r="F128" s="140"/>
      <c r="G128" s="140"/>
      <c r="H128" s="140"/>
    </row>
    <row r="129" spans="1:9" s="24" customFormat="1" x14ac:dyDescent="0.25">
      <c r="A129" s="141" t="s">
        <v>71</v>
      </c>
      <c r="B129" s="141"/>
      <c r="C129" s="141"/>
      <c r="D129" s="141"/>
      <c r="E129" s="141"/>
      <c r="F129" s="141"/>
      <c r="G129" s="141"/>
      <c r="H129" s="141"/>
    </row>
    <row r="130" spans="1:9" s="24" customFormat="1" ht="15.75" customHeight="1" x14ac:dyDescent="0.25">
      <c r="A130" s="141" t="s">
        <v>76</v>
      </c>
      <c r="B130" s="141"/>
      <c r="C130" s="141"/>
      <c r="D130" s="141"/>
      <c r="E130" s="141"/>
      <c r="F130" s="141"/>
      <c r="G130" s="141"/>
      <c r="H130" s="141"/>
    </row>
    <row r="131" spans="1:9" s="24" customFormat="1" x14ac:dyDescent="0.25">
      <c r="A131" s="141" t="s">
        <v>77</v>
      </c>
      <c r="B131" s="141"/>
      <c r="C131" s="141"/>
      <c r="D131" s="141"/>
      <c r="E131" s="141"/>
      <c r="F131" s="141"/>
      <c r="G131" s="141"/>
      <c r="H131" s="141"/>
    </row>
    <row r="132" spans="1:9" s="24" customFormat="1" ht="18.75" customHeight="1" x14ac:dyDescent="0.25">
      <c r="A132" s="141" t="s">
        <v>78</v>
      </c>
      <c r="B132" s="141"/>
      <c r="C132" s="141"/>
      <c r="D132" s="141"/>
      <c r="E132" s="141"/>
      <c r="F132" s="141"/>
      <c r="G132" s="141"/>
      <c r="H132" s="141"/>
    </row>
    <row r="133" spans="1:9" s="25" customFormat="1" x14ac:dyDescent="0.25">
      <c r="A133" s="142" t="s">
        <v>79</v>
      </c>
      <c r="B133" s="142"/>
      <c r="C133" s="142"/>
      <c r="D133" s="142"/>
      <c r="E133" s="142"/>
      <c r="F133" s="142"/>
      <c r="G133" s="142"/>
      <c r="H133" s="142"/>
    </row>
    <row r="134" spans="1:9" ht="48" customHeight="1" x14ac:dyDescent="0.25">
      <c r="A134" s="119" t="s">
        <v>13</v>
      </c>
      <c r="B134" s="120"/>
      <c r="C134" s="138" t="s">
        <v>14</v>
      </c>
      <c r="D134" s="76" t="s">
        <v>15</v>
      </c>
      <c r="E134" s="76" t="s">
        <v>16</v>
      </c>
      <c r="F134" s="139" t="s">
        <v>17</v>
      </c>
      <c r="G134" s="139"/>
      <c r="H134" s="139"/>
      <c r="I134" s="26"/>
    </row>
    <row r="135" spans="1:9" s="32" customFormat="1" ht="21.75" customHeight="1" x14ac:dyDescent="0.25">
      <c r="A135" s="121"/>
      <c r="B135" s="122"/>
      <c r="C135" s="138"/>
      <c r="D135" s="76" t="s">
        <v>18</v>
      </c>
      <c r="E135" s="76" t="s">
        <v>19</v>
      </c>
      <c r="F135" s="76" t="s">
        <v>20</v>
      </c>
      <c r="G135" s="76" t="s">
        <v>21</v>
      </c>
      <c r="H135" s="76" t="s">
        <v>22</v>
      </c>
      <c r="I135" s="31"/>
    </row>
    <row r="136" spans="1:9" s="25" customFormat="1" x14ac:dyDescent="0.25">
      <c r="A136" s="86"/>
      <c r="B136" s="87"/>
      <c r="C136" s="27" t="s">
        <v>29</v>
      </c>
      <c r="D136" s="33"/>
      <c r="E136" s="34"/>
      <c r="F136" s="35"/>
      <c r="G136" s="35"/>
      <c r="H136" s="35"/>
    </row>
    <row r="137" spans="1:9" s="25" customFormat="1" x14ac:dyDescent="0.25">
      <c r="A137" s="36"/>
      <c r="B137" s="36"/>
      <c r="C137" s="36"/>
      <c r="D137" s="36"/>
      <c r="E137" s="36"/>
      <c r="F137" s="36"/>
      <c r="G137" s="36"/>
      <c r="H137" s="36"/>
    </row>
    <row r="138" spans="1:9" ht="48" customHeight="1" x14ac:dyDescent="0.25">
      <c r="A138" s="119" t="s">
        <v>13</v>
      </c>
      <c r="B138" s="120"/>
      <c r="C138" s="138" t="s">
        <v>14</v>
      </c>
      <c r="D138" s="76" t="s">
        <v>15</v>
      </c>
      <c r="E138" s="76" t="s">
        <v>16</v>
      </c>
      <c r="F138" s="139" t="s">
        <v>17</v>
      </c>
      <c r="G138" s="139"/>
      <c r="H138" s="139"/>
      <c r="I138" s="26"/>
    </row>
    <row r="139" spans="1:9" s="32" customFormat="1" ht="21.75" customHeight="1" x14ac:dyDescent="0.25">
      <c r="A139" s="121"/>
      <c r="B139" s="122"/>
      <c r="C139" s="138"/>
      <c r="D139" s="76" t="s">
        <v>18</v>
      </c>
      <c r="E139" s="76" t="s">
        <v>19</v>
      </c>
      <c r="F139" s="76" t="s">
        <v>20</v>
      </c>
      <c r="G139" s="76" t="s">
        <v>21</v>
      </c>
      <c r="H139" s="76" t="s">
        <v>22</v>
      </c>
      <c r="I139" s="31"/>
    </row>
    <row r="140" spans="1:9" s="25" customFormat="1" ht="52.5" customHeight="1" x14ac:dyDescent="0.25">
      <c r="A140" s="136" t="s">
        <v>80</v>
      </c>
      <c r="B140" s="137"/>
      <c r="C140" s="27" t="s">
        <v>24</v>
      </c>
      <c r="D140" s="37"/>
      <c r="E140" s="37"/>
      <c r="F140" s="34"/>
      <c r="G140" s="34"/>
      <c r="H140" s="34"/>
    </row>
    <row r="141" spans="1:9" s="25" customFormat="1" ht="31.5" x14ac:dyDescent="0.25">
      <c r="A141" s="84" t="s">
        <v>25</v>
      </c>
      <c r="B141" s="85"/>
      <c r="C141" s="76" t="s">
        <v>30</v>
      </c>
      <c r="D141" s="38">
        <f>SUM(D140)</f>
        <v>0</v>
      </c>
      <c r="E141" s="38">
        <f>SUM(E140)</f>
        <v>0</v>
      </c>
      <c r="F141" s="38">
        <f>SUM(F140)</f>
        <v>0</v>
      </c>
      <c r="G141" s="38">
        <f>SUM(G140)</f>
        <v>0</v>
      </c>
      <c r="H141" s="38">
        <f>SUM(H140)</f>
        <v>0</v>
      </c>
    </row>
    <row r="142" spans="1:9" s="24" customFormat="1" x14ac:dyDescent="0.25">
      <c r="A142" s="77"/>
      <c r="B142" s="77"/>
      <c r="C142" s="77"/>
      <c r="D142" s="77"/>
      <c r="E142" s="77"/>
      <c r="F142" s="77"/>
      <c r="G142" s="77"/>
      <c r="H142" s="77"/>
    </row>
    <row r="143" spans="1:9" s="24" customFormat="1" x14ac:dyDescent="0.25">
      <c r="A143" s="77"/>
      <c r="B143" s="77"/>
      <c r="C143" s="77"/>
      <c r="D143" s="77"/>
      <c r="E143" s="77"/>
      <c r="F143" s="77"/>
      <c r="G143" s="77"/>
      <c r="H143" s="77"/>
    </row>
    <row r="144" spans="1:9" s="24" customFormat="1" x14ac:dyDescent="0.25">
      <c r="A144" s="77"/>
      <c r="B144" s="77"/>
      <c r="C144" s="77"/>
      <c r="D144" s="77"/>
      <c r="E144" s="77"/>
      <c r="F144" s="77"/>
      <c r="G144" s="77"/>
      <c r="H144" s="77"/>
    </row>
    <row r="145" spans="1:8" s="24" customFormat="1" x14ac:dyDescent="0.25">
      <c r="A145" s="77"/>
      <c r="B145" s="77"/>
      <c r="C145" s="77"/>
      <c r="D145" s="77"/>
      <c r="E145" s="77"/>
      <c r="F145" s="77"/>
      <c r="G145" s="77"/>
      <c r="H145" s="77"/>
    </row>
    <row r="146" spans="1:8" s="24" customFormat="1" x14ac:dyDescent="0.25">
      <c r="A146" s="77"/>
      <c r="B146" s="77"/>
      <c r="C146" s="77"/>
      <c r="D146" s="77"/>
      <c r="E146" s="77"/>
      <c r="F146" s="77"/>
      <c r="G146" s="77"/>
      <c r="H146" s="77"/>
    </row>
    <row r="147" spans="1:8" s="24" customFormat="1" x14ac:dyDescent="0.25">
      <c r="A147" s="77"/>
      <c r="B147" s="77"/>
      <c r="C147" s="77"/>
      <c r="D147" s="77"/>
      <c r="E147" s="77"/>
      <c r="F147" s="77"/>
      <c r="G147" s="77"/>
      <c r="H147" s="77"/>
    </row>
    <row r="148" spans="1:8" s="24" customFormat="1" x14ac:dyDescent="0.25">
      <c r="A148" s="77"/>
      <c r="B148" s="77"/>
      <c r="C148" s="77"/>
      <c r="D148" s="77"/>
      <c r="E148" s="77"/>
      <c r="F148" s="77"/>
      <c r="G148" s="77"/>
      <c r="H148" s="77"/>
    </row>
    <row r="149" spans="1:8" s="24" customFormat="1" x14ac:dyDescent="0.25">
      <c r="A149" s="77"/>
      <c r="B149" s="77"/>
      <c r="C149" s="77"/>
      <c r="D149" s="77"/>
      <c r="E149" s="77"/>
      <c r="F149" s="77"/>
      <c r="G149" s="77"/>
      <c r="H149" s="77"/>
    </row>
  </sheetData>
  <mergeCells count="137">
    <mergeCell ref="E7:H7"/>
    <mergeCell ref="E9:H9"/>
    <mergeCell ref="E10:H10"/>
    <mergeCell ref="E11:H11"/>
    <mergeCell ref="E12:H12"/>
    <mergeCell ref="A15:H15"/>
    <mergeCell ref="A23:H23"/>
    <mergeCell ref="A24:H24"/>
    <mergeCell ref="A25:H25"/>
    <mergeCell ref="A26:H26"/>
    <mergeCell ref="A27:H27"/>
    <mergeCell ref="A28:H28"/>
    <mergeCell ref="A16:H16"/>
    <mergeCell ref="A17:H17"/>
    <mergeCell ref="A18:H18"/>
    <mergeCell ref="A20:H20"/>
    <mergeCell ref="A21:H21"/>
    <mergeCell ref="A22:H22"/>
    <mergeCell ref="A34:B34"/>
    <mergeCell ref="J34:O34"/>
    <mergeCell ref="A35:B35"/>
    <mergeCell ref="A36:B36"/>
    <mergeCell ref="A37:B37"/>
    <mergeCell ref="A38:B38"/>
    <mergeCell ref="A29:H29"/>
    <mergeCell ref="A30:H30"/>
    <mergeCell ref="A31:B32"/>
    <mergeCell ref="C31:C32"/>
    <mergeCell ref="F31:H31"/>
    <mergeCell ref="A33:B33"/>
    <mergeCell ref="A45:B45"/>
    <mergeCell ref="A46:B46"/>
    <mergeCell ref="A47:B47"/>
    <mergeCell ref="A48:B48"/>
    <mergeCell ref="A49:B49"/>
    <mergeCell ref="A51:H51"/>
    <mergeCell ref="A39:B39"/>
    <mergeCell ref="A40:B40"/>
    <mergeCell ref="A41:B41"/>
    <mergeCell ref="A42:B42"/>
    <mergeCell ref="A43:B43"/>
    <mergeCell ref="A44:B44"/>
    <mergeCell ref="A59:B59"/>
    <mergeCell ref="A60:B60"/>
    <mergeCell ref="J60:O60"/>
    <mergeCell ref="A61:B61"/>
    <mergeCell ref="A62:B62"/>
    <mergeCell ref="A63:B63"/>
    <mergeCell ref="A52:H52"/>
    <mergeCell ref="A53:H53"/>
    <mergeCell ref="A54:H54"/>
    <mergeCell ref="A55:H55"/>
    <mergeCell ref="A56:H56"/>
    <mergeCell ref="A57:B58"/>
    <mergeCell ref="C57:C58"/>
    <mergeCell ref="F57:H57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81:B81"/>
    <mergeCell ref="A82:B82"/>
    <mergeCell ref="A83:B83"/>
    <mergeCell ref="A84:B84"/>
    <mergeCell ref="A85:B85"/>
    <mergeCell ref="A86:B86"/>
    <mergeCell ref="A76:B76"/>
    <mergeCell ref="J76:O76"/>
    <mergeCell ref="A77:B77"/>
    <mergeCell ref="A78:B78"/>
    <mergeCell ref="A79:B79"/>
    <mergeCell ref="A80:B80"/>
    <mergeCell ref="F92:H92"/>
    <mergeCell ref="A94:B94"/>
    <mergeCell ref="A95:B95"/>
    <mergeCell ref="J95:O95"/>
    <mergeCell ref="A96:B96"/>
    <mergeCell ref="A97:B97"/>
    <mergeCell ref="A87:B87"/>
    <mergeCell ref="A88:B88"/>
    <mergeCell ref="A89:B89"/>
    <mergeCell ref="A90:B90"/>
    <mergeCell ref="A92:B93"/>
    <mergeCell ref="C92:C93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A115:B115"/>
    <mergeCell ref="A116:B116"/>
    <mergeCell ref="A117:B117"/>
    <mergeCell ref="A118:B118"/>
    <mergeCell ref="A119:B119"/>
    <mergeCell ref="A120:B120"/>
    <mergeCell ref="A110:B110"/>
    <mergeCell ref="A111:B111"/>
    <mergeCell ref="J111:O111"/>
    <mergeCell ref="A112:B112"/>
    <mergeCell ref="A113:B113"/>
    <mergeCell ref="A114:B114"/>
    <mergeCell ref="A128:H128"/>
    <mergeCell ref="A129:H129"/>
    <mergeCell ref="A130:H130"/>
    <mergeCell ref="A131:H131"/>
    <mergeCell ref="A132:H132"/>
    <mergeCell ref="A133:H133"/>
    <mergeCell ref="A121:B121"/>
    <mergeCell ref="A122:B122"/>
    <mergeCell ref="A123:B123"/>
    <mergeCell ref="A124:B124"/>
    <mergeCell ref="A125:B125"/>
    <mergeCell ref="A126:B126"/>
    <mergeCell ref="A140:B140"/>
    <mergeCell ref="A141:B141"/>
    <mergeCell ref="A134:B135"/>
    <mergeCell ref="C134:C135"/>
    <mergeCell ref="F134:H134"/>
    <mergeCell ref="A136:B136"/>
    <mergeCell ref="A138:B139"/>
    <mergeCell ref="C138:C139"/>
    <mergeCell ref="F138:H138"/>
  </mergeCells>
  <pageMargins left="0.31496062992125984" right="0.31496062992125984" top="0.39370078740157483" bottom="0.39370078740157483" header="0.31496062992125984" footer="0.31496062992125984"/>
  <pageSetup paperSize="9" scale="80" orientation="portrait" r:id="rId1"/>
  <rowBreaks count="2" manualBreakCount="2">
    <brk id="35" max="7" man="1"/>
    <brk id="9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СКО 056 рус (дек) </vt:lpstr>
      <vt:lpstr>СКО 056 каз</vt:lpstr>
      <vt:lpstr>'СКО 056 каз'!Область_печати</vt:lpstr>
      <vt:lpstr>'СКО 056 рус (дек) '!Область_печати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Нурбек Акашев</dc:creator>
  <cp:lastModifiedBy>Пользователь Windows</cp:lastModifiedBy>
  <cp:lastPrinted>2019-01-03T11:31:20Z</cp:lastPrinted>
  <dcterms:created xsi:type="dcterms:W3CDTF">2017-12-25T10:01:10Z</dcterms:created>
  <dcterms:modified xsi:type="dcterms:W3CDTF">2019-03-14T06:36:40Z</dcterms:modified>
</cp:coreProperties>
</file>