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РЦ\2026г. мрц\"/>
    </mc:Choice>
  </mc:AlternateContent>
  <xr:revisionPtr revIDLastSave="0" documentId="13_ncr:1_{21C08CF7-177B-4D46-88F1-DE29B1655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03" sheetId="3" r:id="rId1"/>
    <sheet name="032" sheetId="4" r:id="rId2"/>
  </sheets>
  <calcPr calcId="181029"/>
</workbook>
</file>

<file path=xl/calcChain.xml><?xml version="1.0" encoding="utf-8"?>
<calcChain xmlns="http://schemas.openxmlformats.org/spreadsheetml/2006/main">
  <c r="F51" i="3" l="1"/>
  <c r="D69" i="3"/>
  <c r="C69" i="3"/>
  <c r="E71" i="4" l="1"/>
  <c r="F70" i="4"/>
  <c r="E70" i="4"/>
  <c r="F51" i="4"/>
  <c r="E51" i="4"/>
  <c r="F50" i="4"/>
  <c r="E50" i="4"/>
  <c r="F49" i="4"/>
  <c r="E49" i="4"/>
  <c r="F47" i="4"/>
  <c r="E47" i="4"/>
  <c r="F46" i="4"/>
  <c r="E46" i="4"/>
  <c r="F29" i="4"/>
  <c r="E29" i="4"/>
  <c r="F28" i="4"/>
  <c r="E28" i="4"/>
  <c r="D71" i="3" l="1"/>
  <c r="E53" i="3" l="1"/>
  <c r="F53" i="3"/>
  <c r="F69" i="3" l="1"/>
  <c r="E69" i="3"/>
  <c r="F50" i="3" l="1"/>
  <c r="F52" i="3"/>
  <c r="F54" i="3"/>
  <c r="E50" i="3"/>
  <c r="E51" i="3"/>
  <c r="E52" i="3"/>
  <c r="E54" i="3"/>
  <c r="E29" i="3"/>
  <c r="F29" i="3"/>
  <c r="F68" i="3" l="1"/>
  <c r="D72" i="3"/>
  <c r="C72" i="3"/>
  <c r="F46" i="3"/>
  <c r="E46" i="3"/>
  <c r="F67" i="3"/>
  <c r="D30" i="3"/>
  <c r="C30" i="3"/>
  <c r="F47" i="3" l="1"/>
  <c r="E47" i="3"/>
  <c r="E30" i="3"/>
  <c r="F30" i="3"/>
  <c r="F71" i="3" l="1"/>
  <c r="E71" i="3"/>
  <c r="E72" i="3"/>
</calcChain>
</file>

<file path=xl/sharedStrings.xml><?xml version="1.0" encoding="utf-8"?>
<sst xmlns="http://schemas.openxmlformats.org/spreadsheetml/2006/main" count="216" uniqueCount="90">
  <si>
    <t xml:space="preserve">  Приложение 21                </t>
  </si>
  <si>
    <t xml:space="preserve"> к Инструкции по проведению       </t>
  </si>
  <si>
    <t xml:space="preserve"> бюджетного мониторинга, утвержденной  </t>
  </si>
  <si>
    <t xml:space="preserve"> приказом Министра финансов       </t>
  </si>
  <si>
    <t xml:space="preserve"> Республики Казахстан           </t>
  </si>
  <si>
    <t xml:space="preserve"> от 30 ноября года № 629          </t>
  </si>
  <si>
    <t>Расходы по бюджетной программе</t>
  </si>
  <si>
    <t>Единица измерения</t>
  </si>
  <si>
    <t>План</t>
  </si>
  <si>
    <t>Факт</t>
  </si>
  <si>
    <t>Процент выполнения показателей (гр. 4 /гр. 3х100)</t>
  </si>
  <si>
    <t xml:space="preserve">Причины недостижения или перевыполнения результатов и неосвоения средств бюджетной программы </t>
  </si>
  <si>
    <t>тысяч тенге</t>
  </si>
  <si>
    <t>Итого расходы по бюджетной программе</t>
  </si>
  <si>
    <t>Показатели прямого результата:</t>
  </si>
  <si>
    <t>Ед. изм.</t>
  </si>
  <si>
    <t xml:space="preserve">Причины недостижения или перевыполнения результатов и неосвоения средств бюджетной программы/подпрограммы </t>
  </si>
  <si>
    <t>Расходы по бюджетной подпрограмме</t>
  </si>
  <si>
    <t>Процентвыполнения показателей (гр. 4 /гр. 3х100)</t>
  </si>
  <si>
    <t xml:space="preserve">Причины недостижения или перевыполнения результатов и неосвоения средств бюджетной подпрограммы </t>
  </si>
  <si>
    <t>Тыс. тенге</t>
  </si>
  <si>
    <t>Итого расходы по бюджетной подпрограмме</t>
  </si>
  <si>
    <t>Отклоне- ние (гр.4 – гр. 3</t>
  </si>
  <si>
    <t xml:space="preserve">                                     (подпись) (расшифровка подписи) </t>
  </si>
  <si>
    <t>Главный бухгалтер ___________ ______________________________</t>
  </si>
  <si>
    <t xml:space="preserve">                     (подпись) (расшифровка подписи) </t>
  </si>
  <si>
    <t>Отчет о реализации бюджетных программ (подпрограмм)</t>
  </si>
  <si>
    <t xml:space="preserve">текущая или развития </t>
  </si>
  <si>
    <t>в зависимости от содержания:</t>
  </si>
  <si>
    <t xml:space="preserve">Описание бюджетной подпрограммы </t>
  </si>
  <si>
    <t>Отклонение (гр.4 – гр. 3)</t>
  </si>
  <si>
    <t xml:space="preserve">бюджетных программ </t>
  </si>
  <si>
    <t>____________________________ ______________________</t>
  </si>
  <si>
    <t>бюджетные программ района в городе, города районного значения, поселка, села, сельского округа</t>
  </si>
  <si>
    <t>текущая</t>
  </si>
  <si>
    <t>индивдульная</t>
  </si>
  <si>
    <t>Код и наименование администратора бюджетной программы:</t>
  </si>
  <si>
    <t>Код и наименование бюджетной программы:</t>
  </si>
  <si>
    <t>Вид бюджетной программы: в зависимости от уровня государственного управления :</t>
  </si>
  <si>
    <t xml:space="preserve">в зависимости от способа реализации: </t>
  </si>
  <si>
    <t xml:space="preserve">текущая или развития: </t>
  </si>
  <si>
    <t>Цель бюджетной программы:</t>
  </si>
  <si>
    <t>Описание бюджетной программы:</t>
  </si>
  <si>
    <t>Содержание государственного органа</t>
  </si>
  <si>
    <t>за счет округления</t>
  </si>
  <si>
    <r>
      <t>текущая бюджетная программа</t>
    </r>
    <r>
      <rPr>
        <b/>
        <i/>
        <vertAlign val="superscript"/>
        <sz val="11"/>
        <color theme="1"/>
        <rFont val="Times New Roman"/>
        <family val="1"/>
        <charset val="204"/>
      </rPr>
      <t xml:space="preserve"> </t>
    </r>
  </si>
  <si>
    <t xml:space="preserve">4562284 КГУ "Молодежный ресурсный центр  Осакаровского района" акимата Осакаровского района </t>
  </si>
  <si>
    <t xml:space="preserve">003 Реализация мероприятий в сфере молодежной политики </t>
  </si>
  <si>
    <t xml:space="preserve">Обеспечение реализации социальных прав и государственных гарантий молодежи </t>
  </si>
  <si>
    <t>Содержание центра согласно штатной численности в каличестве 4 человека. Выплата заработной платы, перечисление подоходного и социального налогов, пенсионных, социальных взносов  работников, приобретение прочих товаров, канцелярских принадлежности, оплата услуги связи , прочие текущие затраты.</t>
  </si>
  <si>
    <t xml:space="preserve">Услуги по обеспечению деятельности акима района в городе,города областного значения,поселка , села, сельского округа </t>
  </si>
  <si>
    <t xml:space="preserve">Вид бюджетной программы: в зависимости от содержания :осуществление государственных функций, полномочий и оказание вытекающих из них государственных услуг </t>
  </si>
  <si>
    <r>
      <t xml:space="preserve">Код и наименование бюджетной подпрограммы: </t>
    </r>
    <r>
      <rPr>
        <u/>
        <sz val="11"/>
        <color theme="1"/>
        <rFont val="Times New Roman"/>
        <family val="1"/>
        <charset val="204"/>
      </rPr>
      <t>___</t>
    </r>
    <r>
      <rPr>
        <b/>
        <u/>
        <sz val="11"/>
        <color theme="1"/>
        <rFont val="Times New Roman"/>
        <family val="1"/>
        <charset val="204"/>
      </rPr>
      <t>011 «За счет средств местного бюджета»</t>
    </r>
  </si>
  <si>
    <t xml:space="preserve">Количество гражданских служащих, обеспечивающих реализацию деятельности государственного органа </t>
  </si>
  <si>
    <t>чел.</t>
  </si>
  <si>
    <t>Толеугазина Н.</t>
  </si>
  <si>
    <t>«Грант акима района на развитие и поддержку молодежного предпринимательства на селе»</t>
  </si>
  <si>
    <t xml:space="preserve">мероприятия молодежного ресурсного центра </t>
  </si>
  <si>
    <t xml:space="preserve">мероприятия </t>
  </si>
  <si>
    <t xml:space="preserve">Конечный результат </t>
  </si>
  <si>
    <t>%</t>
  </si>
  <si>
    <t xml:space="preserve">достигеут -количества молодежный организаций участвующих в в реализации молодежной политики-2,уревен вовлеченности молодежи в решене социально- значимых инициатив 48%  </t>
  </si>
  <si>
    <t>Конечный результат</t>
  </si>
  <si>
    <t>Программа "Жасыл Ел "</t>
  </si>
  <si>
    <r>
      <t xml:space="preserve">Код и наименование бюджетной подпрограммы: </t>
    </r>
    <r>
      <rPr>
        <u/>
        <sz val="11"/>
        <color theme="1"/>
        <rFont val="Times New Roman"/>
        <family val="1"/>
        <charset val="204"/>
      </rPr>
      <t>___</t>
    </r>
    <r>
      <rPr>
        <b/>
        <u/>
        <sz val="11"/>
        <color theme="1"/>
        <rFont val="Times New Roman"/>
        <family val="1"/>
        <charset val="204"/>
      </rPr>
      <t>015 «За счет средств местного бюджета»</t>
    </r>
  </si>
  <si>
    <t>Услуги проведение районный форум сельской молодежи</t>
  </si>
  <si>
    <t>Содержание центра согласно штатной численности в каличестве 8 человека. Выплата заработной платы, перечисление подоходного и социального налогов, пенсионных, социальных взносов  работников, приобретение прочих товаров, канцелярских принадлежности, оплата услуги связи , прочие текущие затраты.</t>
  </si>
  <si>
    <t xml:space="preserve">Услуги по проведению мероприятия выдачи Премии акима района на развитие гражданских инициатив молодежи "Жас-Сұнқар 2021" </t>
  </si>
  <si>
    <t>,</t>
  </si>
  <si>
    <t>006 Капитальные расходы государственного органа</t>
  </si>
  <si>
    <t>Укрепление материально-технической базы в целях создания условий для деятельности отдела</t>
  </si>
  <si>
    <t>Расзоды направлены на организацию качественного рабочего процесса государственного органа, а именно на приобритение оргтехники и мебили</t>
  </si>
  <si>
    <t>Капитальные расходы государственного органа</t>
  </si>
  <si>
    <t>Конечный результат бюджетной программы</t>
  </si>
  <si>
    <r>
      <t>О деятельности акима района и районного Маслихата</t>
    </r>
    <r>
      <rPr>
        <sz val="10"/>
        <color rgb="FF92D050"/>
        <rFont val="Times New Roman"/>
        <family val="1"/>
        <charset val="204"/>
      </rPr>
      <t xml:space="preserve"> </t>
    </r>
  </si>
  <si>
    <t xml:space="preserve">006  Капитальные расходы государственного органа </t>
  </si>
  <si>
    <t>Расзоды направлены на организацию качественного рабочего процесса государственного органа, а именно на приобритение основных средств</t>
  </si>
  <si>
    <t>Автомобиль</t>
  </si>
  <si>
    <t>Мебель</t>
  </si>
  <si>
    <t>Расходы направлены на организацию качественного рабочего процесса государственного органа, а именно на приобритение оргтехники и мебили</t>
  </si>
  <si>
    <r>
      <t xml:space="preserve">Код и наименование бюджетной подпрограммы: </t>
    </r>
    <r>
      <rPr>
        <u/>
        <sz val="11"/>
        <color theme="1"/>
        <rFont val="Times New Roman"/>
        <family val="1"/>
        <charset val="204"/>
      </rPr>
      <t>___</t>
    </r>
    <r>
      <rPr>
        <b/>
        <u/>
        <sz val="11"/>
        <color theme="1"/>
        <rFont val="Times New Roman"/>
        <family val="1"/>
        <charset val="204"/>
      </rPr>
      <t>032 «Капитальные расходы  подведомственных государственного органа»</t>
    </r>
  </si>
  <si>
    <t>Капитальные расходы  подведомственных государственного органа</t>
  </si>
  <si>
    <t>032 «Капитальные расходы  подведомственных государственного органа»</t>
  </si>
  <si>
    <t>за 2024 финансовый год</t>
  </si>
  <si>
    <t xml:space="preserve">И.о руководителя  администратора </t>
  </si>
  <si>
    <t>Мейремхан А</t>
  </si>
  <si>
    <t xml:space="preserve">Веб камера </t>
  </si>
  <si>
    <t>за 2025 финансовый год</t>
  </si>
  <si>
    <t xml:space="preserve">Руководитель  администратора </t>
  </si>
  <si>
    <t>Алиев А.Т.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</si>
</sst>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onsolas"/>
      <family val="3"/>
      <charset val="204"/>
    </font>
    <font>
      <b/>
      <sz val="11"/>
      <color rgb="FF000000"/>
      <name val="Consolas"/>
      <family val="3"/>
      <charset val="204"/>
    </font>
    <font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i/>
      <vertAlign val="superscript"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0"/>
      <color rgb="FF92D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" xfId="0" quotePrefix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7" fillId="0" borderId="0" xfId="0" applyFont="1" applyAlignment="1">
      <alignment horizontal="left" vertical="center"/>
    </xf>
    <xf numFmtId="0" fontId="14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3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7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66" zoomScale="112" zoomScaleNormal="112" workbookViewId="0">
      <selection activeCell="E91" sqref="E91"/>
    </sheetView>
  </sheetViews>
  <sheetFormatPr defaultColWidth="9.140625" defaultRowHeight="15" x14ac:dyDescent="0.25"/>
  <cols>
    <col min="1" max="1" width="22.28515625" style="2" customWidth="1"/>
    <col min="2" max="4" width="9.140625" style="2"/>
    <col min="5" max="5" width="20.28515625" style="2" customWidth="1"/>
    <col min="6" max="6" width="20.85546875" style="2" customWidth="1"/>
    <col min="7" max="7" width="25.28515625" style="2" customWidth="1"/>
    <col min="8" max="8" width="3" style="2" customWidth="1"/>
    <col min="9" max="9" width="3.7109375" style="2" customWidth="1"/>
    <col min="10" max="11" width="9.140625" style="2" hidden="1" customWidth="1"/>
    <col min="12" max="16384" width="9.140625" style="2"/>
  </cols>
  <sheetData>
    <row r="1" spans="1:10" x14ac:dyDescent="0.25">
      <c r="F1" s="1" t="s">
        <v>0</v>
      </c>
      <c r="G1" s="1"/>
    </row>
    <row r="2" spans="1:10" x14ac:dyDescent="0.25">
      <c r="F2" s="1" t="s">
        <v>1</v>
      </c>
      <c r="G2" s="1"/>
    </row>
    <row r="3" spans="1:10" x14ac:dyDescent="0.25">
      <c r="F3" s="1" t="s">
        <v>2</v>
      </c>
      <c r="G3" s="1"/>
    </row>
    <row r="4" spans="1:10" x14ac:dyDescent="0.25">
      <c r="F4" s="1" t="s">
        <v>3</v>
      </c>
      <c r="G4" s="1"/>
    </row>
    <row r="5" spans="1:10" x14ac:dyDescent="0.25">
      <c r="A5" s="3"/>
      <c r="F5" s="1" t="s">
        <v>4</v>
      </c>
      <c r="G5" s="1"/>
    </row>
    <row r="6" spans="1:10" x14ac:dyDescent="0.25">
      <c r="A6" s="3"/>
      <c r="F6" s="1" t="s">
        <v>5</v>
      </c>
      <c r="G6" s="1"/>
    </row>
    <row r="7" spans="1:10" x14ac:dyDescent="0.25">
      <c r="A7" s="3"/>
      <c r="J7" s="1"/>
    </row>
    <row r="8" spans="1:10" x14ac:dyDescent="0.25">
      <c r="A8" s="56" t="s">
        <v>26</v>
      </c>
      <c r="B8" s="56"/>
      <c r="C8" s="56"/>
      <c r="D8" s="56"/>
      <c r="E8" s="56"/>
      <c r="F8" s="56"/>
      <c r="G8" s="56"/>
    </row>
    <row r="9" spans="1:10" x14ac:dyDescent="0.25">
      <c r="A9" s="4"/>
      <c r="D9" s="57" t="s">
        <v>87</v>
      </c>
      <c r="E9" s="57"/>
    </row>
    <row r="10" spans="1:10" x14ac:dyDescent="0.25">
      <c r="A10" s="4"/>
      <c r="D10" s="5"/>
      <c r="E10" s="5"/>
    </row>
    <row r="11" spans="1:10" s="6" customFormat="1" x14ac:dyDescent="0.25">
      <c r="A11" s="7" t="s">
        <v>36</v>
      </c>
    </row>
    <row r="12" spans="1:10" s="8" customFormat="1" x14ac:dyDescent="0.25">
      <c r="A12" s="26" t="s">
        <v>46</v>
      </c>
    </row>
    <row r="13" spans="1:10" s="9" customFormat="1" x14ac:dyDescent="0.25">
      <c r="A13" s="7" t="s">
        <v>37</v>
      </c>
    </row>
    <row r="14" spans="1:10" s="8" customFormat="1" x14ac:dyDescent="0.25">
      <c r="A14" s="31" t="s">
        <v>47</v>
      </c>
    </row>
    <row r="15" spans="1:10" s="6" customFormat="1" x14ac:dyDescent="0.25">
      <c r="A15" s="7" t="s">
        <v>38</v>
      </c>
    </row>
    <row r="16" spans="1:10" s="8" customFormat="1" x14ac:dyDescent="0.25">
      <c r="A16" s="17" t="s">
        <v>33</v>
      </c>
    </row>
    <row r="17" spans="1:7" s="9" customFormat="1" x14ac:dyDescent="0.25">
      <c r="A17" s="7" t="s">
        <v>28</v>
      </c>
    </row>
    <row r="18" spans="1:7" s="8" customFormat="1" ht="16.5" x14ac:dyDescent="0.25">
      <c r="A18" s="22" t="s">
        <v>45</v>
      </c>
    </row>
    <row r="19" spans="1:7" s="9" customFormat="1" x14ac:dyDescent="0.25">
      <c r="A19" s="7" t="s">
        <v>39</v>
      </c>
      <c r="C19" s="10"/>
      <c r="D19" s="10"/>
      <c r="E19" s="27" t="s">
        <v>35</v>
      </c>
    </row>
    <row r="20" spans="1:7" s="6" customFormat="1" x14ac:dyDescent="0.25">
      <c r="A20" s="7" t="s">
        <v>40</v>
      </c>
      <c r="C20" s="27" t="s">
        <v>34</v>
      </c>
    </row>
    <row r="21" spans="1:7" s="6" customFormat="1" x14ac:dyDescent="0.25">
      <c r="A21" s="7" t="s">
        <v>41</v>
      </c>
      <c r="F21" s="11"/>
    </row>
    <row r="22" spans="1:7" s="11" customFormat="1" x14ac:dyDescent="0.2">
      <c r="A22" s="32" t="s">
        <v>48</v>
      </c>
      <c r="B22" s="25"/>
      <c r="C22" s="25"/>
      <c r="D22" s="25"/>
      <c r="E22" s="25"/>
      <c r="F22" s="25"/>
      <c r="G22" s="25"/>
    </row>
    <row r="23" spans="1:7" s="6" customFormat="1" x14ac:dyDescent="0.25">
      <c r="A23" s="7" t="s">
        <v>42</v>
      </c>
      <c r="D23" s="11"/>
    </row>
    <row r="24" spans="1:7" s="6" customFormat="1" ht="37.5" customHeight="1" x14ac:dyDescent="0.2">
      <c r="A24" s="58" t="s">
        <v>66</v>
      </c>
      <c r="B24" s="58"/>
      <c r="C24" s="58"/>
      <c r="D24" s="58"/>
      <c r="E24" s="58"/>
      <c r="F24" s="58"/>
      <c r="G24" s="58"/>
    </row>
    <row r="25" spans="1:7" s="6" customFormat="1" ht="0.75" customHeight="1" x14ac:dyDescent="0.25">
      <c r="A25" s="7"/>
    </row>
    <row r="26" spans="1:7" s="6" customFormat="1" hidden="1" x14ac:dyDescent="0.25">
      <c r="A26" s="22" t="s">
        <v>52</v>
      </c>
      <c r="B26" s="21"/>
      <c r="C26" s="21"/>
      <c r="D26" s="21"/>
      <c r="E26" s="21"/>
      <c r="F26" s="21"/>
      <c r="G26" s="21"/>
    </row>
    <row r="27" spans="1:7" s="6" customFormat="1" ht="51" hidden="1" x14ac:dyDescent="0.25">
      <c r="A27" s="12" t="s">
        <v>6</v>
      </c>
      <c r="B27" s="12" t="s">
        <v>7</v>
      </c>
      <c r="C27" s="12" t="s">
        <v>8</v>
      </c>
      <c r="D27" s="12" t="s">
        <v>9</v>
      </c>
      <c r="E27" s="12" t="s">
        <v>30</v>
      </c>
      <c r="F27" s="12" t="s">
        <v>10</v>
      </c>
      <c r="G27" s="12" t="s">
        <v>11</v>
      </c>
    </row>
    <row r="28" spans="1:7" s="6" customFormat="1" hidden="1" x14ac:dyDescent="0.25">
      <c r="A28" s="12">
        <v>1</v>
      </c>
      <c r="B28" s="12">
        <v>2</v>
      </c>
      <c r="C28" s="12">
        <v>3</v>
      </c>
      <c r="D28" s="12">
        <v>4</v>
      </c>
      <c r="E28" s="12">
        <v>5</v>
      </c>
      <c r="F28" s="12">
        <v>6</v>
      </c>
      <c r="G28" s="12">
        <v>7</v>
      </c>
    </row>
    <row r="29" spans="1:7" s="34" customFormat="1" ht="60.75" hidden="1" customHeight="1" x14ac:dyDescent="0.2">
      <c r="A29" s="33" t="s">
        <v>50</v>
      </c>
      <c r="B29" s="12" t="s">
        <v>12</v>
      </c>
      <c r="C29" s="13">
        <v>1237</v>
      </c>
      <c r="D29" s="20">
        <v>1237</v>
      </c>
      <c r="E29" s="13">
        <f>SUM(D29-C29)</f>
        <v>0</v>
      </c>
      <c r="F29" s="19">
        <f>SUM(D29/C29*100)</f>
        <v>100</v>
      </c>
      <c r="G29" s="13"/>
    </row>
    <row r="30" spans="1:7" s="6" customFormat="1" ht="25.5" hidden="1" x14ac:dyDescent="0.25">
      <c r="A30" s="12" t="s">
        <v>13</v>
      </c>
      <c r="B30" s="12" t="s">
        <v>12</v>
      </c>
      <c r="C30" s="13">
        <f>SUM(C29:C29)</f>
        <v>1237</v>
      </c>
      <c r="D30" s="18">
        <f>SUM(D29:D29)</f>
        <v>1237</v>
      </c>
      <c r="E30" s="13">
        <f>SUM(D30-C30)</f>
        <v>0</v>
      </c>
      <c r="F30" s="19">
        <f>SUM(D30/C30*100)</f>
        <v>100</v>
      </c>
      <c r="G30" s="13"/>
    </row>
    <row r="31" spans="1:7" s="6" customFormat="1" ht="41.25" hidden="1" customHeight="1" x14ac:dyDescent="0.25">
      <c r="A31" s="37" t="s">
        <v>62</v>
      </c>
      <c r="B31" s="39"/>
      <c r="C31" s="13"/>
      <c r="D31" s="18"/>
      <c r="E31" s="13"/>
      <c r="F31" s="19"/>
      <c r="G31" s="36"/>
    </row>
    <row r="32" spans="1:7" s="9" customFormat="1" x14ac:dyDescent="0.25">
      <c r="A32" s="7" t="s">
        <v>37</v>
      </c>
    </row>
    <row r="33" spans="1:11" s="8" customFormat="1" x14ac:dyDescent="0.25">
      <c r="A33" s="31" t="s">
        <v>47</v>
      </c>
    </row>
    <row r="34" spans="1:11" s="6" customFormat="1" ht="40.5" customHeight="1" x14ac:dyDescent="0.25">
      <c r="A34" s="61" t="s">
        <v>51</v>
      </c>
      <c r="B34" s="62"/>
      <c r="C34" s="62"/>
      <c r="D34" s="62"/>
      <c r="E34" s="62"/>
      <c r="F34" s="62"/>
      <c r="G34" s="62"/>
      <c r="H34" s="42"/>
      <c r="I34" s="42"/>
      <c r="J34" s="42"/>
      <c r="K34" s="42"/>
    </row>
    <row r="35" spans="1:11" s="8" customFormat="1" hidden="1" x14ac:dyDescent="0.25">
      <c r="A35" s="26" t="s">
        <v>33</v>
      </c>
    </row>
    <row r="36" spans="1:11" s="9" customFormat="1" hidden="1" x14ac:dyDescent="0.25">
      <c r="A36" s="7" t="s">
        <v>28</v>
      </c>
    </row>
    <row r="37" spans="1:11" s="8" customFormat="1" ht="16.5" hidden="1" x14ac:dyDescent="0.25">
      <c r="A37" s="22" t="s">
        <v>45</v>
      </c>
    </row>
    <row r="38" spans="1:11" s="6" customFormat="1" hidden="1" x14ac:dyDescent="0.25">
      <c r="A38" s="7" t="s">
        <v>27</v>
      </c>
      <c r="C38" s="26" t="s">
        <v>34</v>
      </c>
    </row>
    <row r="39" spans="1:11" s="6" customFormat="1" hidden="1" x14ac:dyDescent="0.25">
      <c r="A39" s="7" t="s">
        <v>29</v>
      </c>
    </row>
    <row r="40" spans="1:11" s="6" customFormat="1" ht="47.25" hidden="1" customHeight="1" x14ac:dyDescent="0.2">
      <c r="A40" s="58" t="s">
        <v>49</v>
      </c>
      <c r="B40" s="58"/>
      <c r="C40" s="58"/>
      <c r="D40" s="58"/>
      <c r="E40" s="58"/>
      <c r="F40" s="58"/>
      <c r="G40" s="58"/>
    </row>
    <row r="41" spans="1:11" s="6" customFormat="1" ht="1.5" customHeight="1" x14ac:dyDescent="0.25">
      <c r="A41" s="28"/>
      <c r="B41" s="28"/>
      <c r="C41" s="28"/>
      <c r="D41" s="28"/>
      <c r="E41" s="28"/>
      <c r="F41" s="28"/>
      <c r="G41" s="28"/>
    </row>
    <row r="42" spans="1:11" s="6" customFormat="1" x14ac:dyDescent="0.25">
      <c r="A42" s="22" t="s">
        <v>64</v>
      </c>
      <c r="B42" s="21"/>
      <c r="C42" s="21"/>
      <c r="D42" s="21"/>
      <c r="E42" s="21"/>
      <c r="F42" s="21"/>
      <c r="G42" s="21"/>
    </row>
    <row r="43" spans="1:11" s="6" customFormat="1" x14ac:dyDescent="0.25">
      <c r="A43" s="28"/>
      <c r="B43" s="28"/>
      <c r="C43" s="28"/>
      <c r="D43" s="28"/>
      <c r="E43" s="28"/>
      <c r="F43" s="28"/>
      <c r="G43" s="28"/>
    </row>
    <row r="44" spans="1:11" s="6" customFormat="1" ht="51" x14ac:dyDescent="0.25">
      <c r="A44" s="12" t="s">
        <v>6</v>
      </c>
      <c r="B44" s="12" t="s">
        <v>7</v>
      </c>
      <c r="C44" s="12" t="s">
        <v>8</v>
      </c>
      <c r="D44" s="12" t="s">
        <v>9</v>
      </c>
      <c r="E44" s="12" t="s">
        <v>30</v>
      </c>
      <c r="F44" s="12" t="s">
        <v>10</v>
      </c>
      <c r="G44" s="12" t="s">
        <v>11</v>
      </c>
    </row>
    <row r="45" spans="1:11" s="6" customFormat="1" x14ac:dyDescent="0.25">
      <c r="A45" s="12">
        <v>1</v>
      </c>
      <c r="B45" s="12">
        <v>2</v>
      </c>
      <c r="C45" s="12">
        <v>3</v>
      </c>
      <c r="D45" s="12">
        <v>4</v>
      </c>
      <c r="E45" s="12">
        <v>5</v>
      </c>
      <c r="F45" s="12">
        <v>6</v>
      </c>
      <c r="G45" s="12">
        <v>7</v>
      </c>
    </row>
    <row r="46" spans="1:11" s="6" customFormat="1" ht="60" x14ac:dyDescent="0.2">
      <c r="A46" s="33" t="s">
        <v>50</v>
      </c>
      <c r="B46" s="12" t="s">
        <v>12</v>
      </c>
      <c r="C46" s="13">
        <v>54148</v>
      </c>
      <c r="D46" s="20">
        <v>54144</v>
      </c>
      <c r="E46" s="13">
        <f>SUM(D46-C46)</f>
        <v>-4</v>
      </c>
      <c r="F46" s="19">
        <f>SUM(D46/C46*100)</f>
        <v>99.992612838886018</v>
      </c>
      <c r="G46" s="13" t="s">
        <v>44</v>
      </c>
    </row>
    <row r="47" spans="1:11" s="6" customFormat="1" ht="25.5" x14ac:dyDescent="0.25">
      <c r="A47" s="12" t="s">
        <v>13</v>
      </c>
      <c r="B47" s="12" t="s">
        <v>12</v>
      </c>
      <c r="C47" s="13">
        <v>54148</v>
      </c>
      <c r="D47" s="18">
        <v>54144</v>
      </c>
      <c r="E47" s="13">
        <f t="shared" ref="E47:E54" si="0">SUM(D47-C47)</f>
        <v>-4</v>
      </c>
      <c r="F47" s="19">
        <f t="shared" ref="F47:F54" si="1">SUM(D47/C47*100)</f>
        <v>99.992612838886018</v>
      </c>
      <c r="G47" s="13"/>
    </row>
    <row r="48" spans="1:11" s="6" customFormat="1" ht="25.5" customHeight="1" x14ac:dyDescent="0.25">
      <c r="A48" s="37" t="s">
        <v>59</v>
      </c>
      <c r="B48" s="12"/>
      <c r="C48" s="13"/>
      <c r="D48" s="18"/>
      <c r="E48" s="13"/>
      <c r="F48" s="19"/>
      <c r="G48" s="38"/>
    </row>
    <row r="49" spans="1:11" s="6" customFormat="1" ht="103.5" customHeight="1" x14ac:dyDescent="0.25">
      <c r="A49" s="37" t="s">
        <v>61</v>
      </c>
      <c r="B49" s="12" t="s">
        <v>60</v>
      </c>
      <c r="C49" s="13">
        <v>100</v>
      </c>
      <c r="D49" s="18">
        <v>100</v>
      </c>
      <c r="E49" s="13"/>
      <c r="F49" s="19">
        <v>100</v>
      </c>
      <c r="G49" s="38"/>
    </row>
    <row r="50" spans="1:11" s="6" customFormat="1" ht="39" x14ac:dyDescent="0.25">
      <c r="A50" s="29" t="s">
        <v>57</v>
      </c>
      <c r="B50" s="30" t="s">
        <v>58</v>
      </c>
      <c r="C50" s="13">
        <v>2213.9</v>
      </c>
      <c r="D50" s="13">
        <v>2213.9</v>
      </c>
      <c r="E50" s="13">
        <f t="shared" si="0"/>
        <v>0</v>
      </c>
      <c r="F50" s="19">
        <f t="shared" si="1"/>
        <v>100</v>
      </c>
      <c r="G50" s="13"/>
    </row>
    <row r="51" spans="1:11" s="6" customFormat="1" ht="36" x14ac:dyDescent="0.25">
      <c r="A51" s="44" t="s">
        <v>65</v>
      </c>
      <c r="B51" s="30"/>
      <c r="C51" s="13">
        <v>800</v>
      </c>
      <c r="D51" s="13">
        <v>800</v>
      </c>
      <c r="E51" s="13">
        <f t="shared" si="0"/>
        <v>0</v>
      </c>
      <c r="F51" s="19">
        <f t="shared" si="1"/>
        <v>100</v>
      </c>
      <c r="G51" s="13"/>
    </row>
    <row r="52" spans="1:11" s="6" customFormat="1" ht="60" hidden="1" x14ac:dyDescent="0.25">
      <c r="A52" s="35" t="s">
        <v>56</v>
      </c>
      <c r="B52" s="30"/>
      <c r="C52" s="13">
        <v>10000</v>
      </c>
      <c r="D52" s="13">
        <v>10000</v>
      </c>
      <c r="E52" s="13">
        <f t="shared" si="0"/>
        <v>0</v>
      </c>
      <c r="F52" s="19">
        <f t="shared" si="1"/>
        <v>100</v>
      </c>
      <c r="G52" s="13"/>
    </row>
    <row r="53" spans="1:11" s="6" customFormat="1" hidden="1" x14ac:dyDescent="0.25">
      <c r="A53" s="41" t="s">
        <v>63</v>
      </c>
      <c r="B53" s="30"/>
      <c r="C53" s="13">
        <v>20800</v>
      </c>
      <c r="D53" s="13">
        <v>20800</v>
      </c>
      <c r="E53" s="13">
        <f t="shared" si="0"/>
        <v>0</v>
      </c>
      <c r="F53" s="19">
        <f t="shared" si="1"/>
        <v>100</v>
      </c>
      <c r="G53" s="13"/>
    </row>
    <row r="54" spans="1:11" s="6" customFormat="1" ht="76.5" x14ac:dyDescent="0.25">
      <c r="A54" s="40" t="s">
        <v>67</v>
      </c>
      <c r="B54" s="30"/>
      <c r="C54" s="13">
        <v>1200</v>
      </c>
      <c r="D54" s="13">
        <v>1200</v>
      </c>
      <c r="E54" s="13">
        <f t="shared" si="0"/>
        <v>0</v>
      </c>
      <c r="F54" s="19">
        <f t="shared" si="1"/>
        <v>100</v>
      </c>
      <c r="G54" s="13"/>
    </row>
    <row r="55" spans="1:11" s="9" customFormat="1" x14ac:dyDescent="0.25">
      <c r="A55" s="7" t="s">
        <v>37</v>
      </c>
    </row>
    <row r="56" spans="1:11" s="8" customFormat="1" x14ac:dyDescent="0.25">
      <c r="A56" s="31" t="s">
        <v>47</v>
      </c>
    </row>
    <row r="57" spans="1:11" s="6" customFormat="1" ht="36.75" customHeight="1" x14ac:dyDescent="0.25">
      <c r="A57" s="59" t="s">
        <v>51</v>
      </c>
      <c r="B57" s="60"/>
      <c r="C57" s="60"/>
      <c r="D57" s="60"/>
      <c r="E57" s="60"/>
      <c r="F57" s="60"/>
      <c r="G57" s="60"/>
      <c r="H57" s="43"/>
      <c r="I57" s="43"/>
      <c r="J57" s="43"/>
      <c r="K57" s="43"/>
    </row>
    <row r="58" spans="1:11" s="8" customFormat="1" x14ac:dyDescent="0.25">
      <c r="A58" s="26" t="s">
        <v>33</v>
      </c>
    </row>
    <row r="59" spans="1:11" s="9" customFormat="1" x14ac:dyDescent="0.25">
      <c r="A59" s="7" t="s">
        <v>28</v>
      </c>
    </row>
    <row r="60" spans="1:11" s="8" customFormat="1" ht="16.5" x14ac:dyDescent="0.25">
      <c r="A60" s="22" t="s">
        <v>45</v>
      </c>
    </row>
    <row r="61" spans="1:11" s="6" customFormat="1" x14ac:dyDescent="0.25">
      <c r="A61" s="7" t="s">
        <v>27</v>
      </c>
      <c r="C61" s="26" t="s">
        <v>34</v>
      </c>
    </row>
    <row r="62" spans="1:11" s="6" customFormat="1" x14ac:dyDescent="0.25">
      <c r="A62" s="7" t="s">
        <v>29</v>
      </c>
    </row>
    <row r="63" spans="1:11" s="6" customFormat="1" ht="32.25" customHeight="1" x14ac:dyDescent="0.2">
      <c r="A63" s="58" t="s">
        <v>49</v>
      </c>
      <c r="B63" s="58"/>
      <c r="C63" s="58"/>
      <c r="D63" s="58"/>
      <c r="E63" s="58"/>
      <c r="F63" s="58"/>
      <c r="G63" s="58"/>
    </row>
    <row r="64" spans="1:11" s="6" customFormat="1" hidden="1" x14ac:dyDescent="0.25">
      <c r="A64" s="28"/>
      <c r="B64" s="28"/>
      <c r="C64" s="28"/>
      <c r="D64" s="28"/>
      <c r="E64" s="28"/>
      <c r="F64" s="28"/>
      <c r="G64" s="28"/>
    </row>
    <row r="65" spans="1:7" s="6" customFormat="1" ht="63.75" x14ac:dyDescent="0.25">
      <c r="A65" s="12" t="s">
        <v>14</v>
      </c>
      <c r="B65" s="12" t="s">
        <v>15</v>
      </c>
      <c r="C65" s="12" t="s">
        <v>8</v>
      </c>
      <c r="D65" s="12" t="s">
        <v>9</v>
      </c>
      <c r="E65" s="12" t="s">
        <v>22</v>
      </c>
      <c r="F65" s="12" t="s">
        <v>10</v>
      </c>
      <c r="G65" s="12" t="s">
        <v>16</v>
      </c>
    </row>
    <row r="66" spans="1:7" s="6" customFormat="1" x14ac:dyDescent="0.25">
      <c r="A66" s="12">
        <v>1</v>
      </c>
      <c r="B66" s="12">
        <v>2</v>
      </c>
      <c r="C66" s="12">
        <v>3</v>
      </c>
      <c r="D66" s="12">
        <v>4</v>
      </c>
      <c r="E66" s="12">
        <v>5</v>
      </c>
      <c r="F66" s="12">
        <v>6</v>
      </c>
      <c r="G66" s="12">
        <v>7</v>
      </c>
    </row>
    <row r="67" spans="1:7" s="6" customFormat="1" ht="25.5" x14ac:dyDescent="0.25">
      <c r="A67" s="23" t="s">
        <v>43</v>
      </c>
      <c r="B67" s="13" t="s">
        <v>54</v>
      </c>
      <c r="C67" s="13">
        <v>12</v>
      </c>
      <c r="D67" s="13">
        <v>12</v>
      </c>
      <c r="E67" s="13">
        <v>0</v>
      </c>
      <c r="F67" s="19">
        <f>SUM(D67/C67*100)</f>
        <v>100</v>
      </c>
      <c r="G67" s="13"/>
    </row>
    <row r="68" spans="1:7" s="6" customFormat="1" ht="63.75" x14ac:dyDescent="0.25">
      <c r="A68" s="23" t="s">
        <v>53</v>
      </c>
      <c r="B68" s="13" t="s">
        <v>54</v>
      </c>
      <c r="C68" s="13">
        <v>11</v>
      </c>
      <c r="D68" s="13">
        <v>11</v>
      </c>
      <c r="E68" s="13">
        <v>0</v>
      </c>
      <c r="F68" s="19">
        <f t="shared" ref="F68:F69" si="2">SUM(D68/C68*100)</f>
        <v>100</v>
      </c>
      <c r="G68" s="24"/>
    </row>
    <row r="69" spans="1:7" s="6" customFormat="1" ht="39" x14ac:dyDescent="0.25">
      <c r="A69" s="29" t="s">
        <v>57</v>
      </c>
      <c r="B69" s="30" t="s">
        <v>58</v>
      </c>
      <c r="C69" s="13">
        <f>C50</f>
        <v>2213.9</v>
      </c>
      <c r="D69" s="13">
        <f>D50</f>
        <v>2213.9</v>
      </c>
      <c r="E69" s="13">
        <f t="shared" ref="E69" si="3">SUM(D69-C69)</f>
        <v>0</v>
      </c>
      <c r="F69" s="19">
        <f t="shared" si="2"/>
        <v>100</v>
      </c>
      <c r="G69" s="13"/>
    </row>
    <row r="70" spans="1:7" s="6" customFormat="1" ht="51" x14ac:dyDescent="0.25">
      <c r="A70" s="12" t="s">
        <v>17</v>
      </c>
      <c r="B70" s="12" t="s">
        <v>15</v>
      </c>
      <c r="C70" s="12" t="s">
        <v>8</v>
      </c>
      <c r="D70" s="12" t="s">
        <v>9</v>
      </c>
      <c r="E70" s="12" t="s">
        <v>22</v>
      </c>
      <c r="F70" s="12" t="s">
        <v>18</v>
      </c>
      <c r="G70" s="12" t="s">
        <v>19</v>
      </c>
    </row>
    <row r="71" spans="1:7" s="6" customFormat="1" ht="60" x14ac:dyDescent="0.2">
      <c r="A71" s="33" t="s">
        <v>50</v>
      </c>
      <c r="B71" s="12" t="s">
        <v>20</v>
      </c>
      <c r="C71" s="13">
        <v>54148</v>
      </c>
      <c r="D71" s="13">
        <f>D46</f>
        <v>54144</v>
      </c>
      <c r="E71" s="13">
        <f>SUM(D71-C71)</f>
        <v>-4</v>
      </c>
      <c r="F71" s="19">
        <f>SUM(D71/C71*100)</f>
        <v>99.992612838886018</v>
      </c>
      <c r="G71" s="13"/>
    </row>
    <row r="72" spans="1:7" s="6" customFormat="1" ht="30.75" customHeight="1" x14ac:dyDescent="0.25">
      <c r="A72" s="12" t="s">
        <v>21</v>
      </c>
      <c r="B72" s="12" t="s">
        <v>20</v>
      </c>
      <c r="C72" s="13">
        <f>C47</f>
        <v>54148</v>
      </c>
      <c r="D72" s="13">
        <f>D47</f>
        <v>54144</v>
      </c>
      <c r="E72" s="13">
        <f>SUM(D72-C72)</f>
        <v>-4</v>
      </c>
      <c r="F72" s="19" t="s">
        <v>68</v>
      </c>
      <c r="G72" s="13"/>
    </row>
    <row r="73" spans="1:7" s="15" customFormat="1" ht="14.25" x14ac:dyDescent="0.25">
      <c r="A73" s="14" t="s">
        <v>88</v>
      </c>
    </row>
    <row r="74" spans="1:7" s="15" customFormat="1" ht="14.25" x14ac:dyDescent="0.25">
      <c r="A74" s="14" t="s">
        <v>31</v>
      </c>
      <c r="C74" s="15" t="s">
        <v>32</v>
      </c>
      <c r="E74" s="15" t="s">
        <v>89</v>
      </c>
    </row>
    <row r="75" spans="1:7" s="15" customFormat="1" ht="14.25" x14ac:dyDescent="0.25">
      <c r="A75" s="14" t="s">
        <v>23</v>
      </c>
    </row>
    <row r="76" spans="1:7" s="15" customFormat="1" ht="0.75" customHeight="1" x14ac:dyDescent="0.25">
      <c r="A76" s="14"/>
    </row>
    <row r="77" spans="1:7" s="15" customFormat="1" ht="14.25" x14ac:dyDescent="0.25">
      <c r="A77" s="14"/>
    </row>
    <row r="78" spans="1:7" s="15" customFormat="1" ht="14.25" x14ac:dyDescent="0.25">
      <c r="A78" s="14" t="s">
        <v>24</v>
      </c>
      <c r="E78" s="15" t="s">
        <v>55</v>
      </c>
    </row>
    <row r="79" spans="1:7" s="15" customFormat="1" ht="14.25" x14ac:dyDescent="0.25">
      <c r="A79" s="14" t="s">
        <v>25</v>
      </c>
    </row>
    <row r="80" spans="1:7" s="6" customFormat="1" x14ac:dyDescent="0.25">
      <c r="A80" s="16"/>
    </row>
  </sheetData>
  <mergeCells count="7">
    <mergeCell ref="A8:G8"/>
    <mergeCell ref="D9:E9"/>
    <mergeCell ref="A40:G40"/>
    <mergeCell ref="A63:G63"/>
    <mergeCell ref="A24:G24"/>
    <mergeCell ref="A57:G57"/>
    <mergeCell ref="A34:G34"/>
  </mergeCells>
  <pageMargins left="0.31496062992125984" right="0.11811023622047245" top="0.15748031496062992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workbookViewId="0">
      <selection activeCell="G26" sqref="G26"/>
    </sheetView>
  </sheetViews>
  <sheetFormatPr defaultRowHeight="15" x14ac:dyDescent="0.25"/>
  <cols>
    <col min="1" max="1" width="13.140625" customWidth="1"/>
    <col min="2" max="2" width="7.5703125" customWidth="1"/>
    <col min="3" max="3" width="9.42578125" customWidth="1"/>
    <col min="4" max="4" width="8.85546875" customWidth="1"/>
    <col min="5" max="5" width="10.7109375" customWidth="1"/>
    <col min="6" max="6" width="12.42578125" customWidth="1"/>
    <col min="7" max="7" width="21.5703125" customWidth="1"/>
  </cols>
  <sheetData>
    <row r="1" spans="1:7" x14ac:dyDescent="0.25">
      <c r="A1" s="2"/>
      <c r="B1" s="2"/>
      <c r="C1" s="2"/>
      <c r="D1" s="2"/>
      <c r="E1" s="2"/>
      <c r="F1" s="1" t="s">
        <v>0</v>
      </c>
      <c r="G1" s="1"/>
    </row>
    <row r="2" spans="1:7" x14ac:dyDescent="0.25">
      <c r="A2" s="2"/>
      <c r="B2" s="2"/>
      <c r="C2" s="2"/>
      <c r="D2" s="2"/>
      <c r="E2" s="2"/>
      <c r="F2" s="1" t="s">
        <v>1</v>
      </c>
      <c r="G2" s="1"/>
    </row>
    <row r="3" spans="1:7" x14ac:dyDescent="0.25">
      <c r="A3" s="2"/>
      <c r="B3" s="2"/>
      <c r="C3" s="2"/>
      <c r="D3" s="2"/>
      <c r="E3" s="2"/>
      <c r="F3" s="1" t="s">
        <v>2</v>
      </c>
      <c r="G3" s="1"/>
    </row>
    <row r="4" spans="1:7" x14ac:dyDescent="0.25">
      <c r="A4" s="2"/>
      <c r="B4" s="2"/>
      <c r="C4" s="2"/>
      <c r="D4" s="2"/>
      <c r="E4" s="2"/>
      <c r="F4" s="1" t="s">
        <v>3</v>
      </c>
      <c r="G4" s="1"/>
    </row>
    <row r="5" spans="1:7" x14ac:dyDescent="0.25">
      <c r="A5" s="3"/>
      <c r="B5" s="2"/>
      <c r="C5" s="2"/>
      <c r="D5" s="2"/>
      <c r="E5" s="2"/>
      <c r="F5" s="1" t="s">
        <v>4</v>
      </c>
      <c r="G5" s="1"/>
    </row>
    <row r="6" spans="1:7" x14ac:dyDescent="0.25">
      <c r="A6" s="3"/>
      <c r="B6" s="2"/>
      <c r="C6" s="2"/>
      <c r="D6" s="2"/>
      <c r="E6" s="2"/>
      <c r="F6" s="1" t="s">
        <v>5</v>
      </c>
      <c r="G6" s="1"/>
    </row>
    <row r="7" spans="1:7" x14ac:dyDescent="0.25">
      <c r="A7" s="3"/>
      <c r="B7" s="2"/>
      <c r="C7" s="2"/>
      <c r="D7" s="2"/>
      <c r="E7" s="2"/>
      <c r="F7" s="2"/>
      <c r="G7" s="2"/>
    </row>
    <row r="8" spans="1:7" x14ac:dyDescent="0.25">
      <c r="A8" s="56" t="s">
        <v>26</v>
      </c>
      <c r="B8" s="56"/>
      <c r="C8" s="56"/>
      <c r="D8" s="56"/>
      <c r="E8" s="56"/>
      <c r="F8" s="56"/>
      <c r="G8" s="56"/>
    </row>
    <row r="9" spans="1:7" x14ac:dyDescent="0.25">
      <c r="A9" s="4"/>
      <c r="B9" s="2"/>
      <c r="C9" s="2"/>
      <c r="D9" s="57" t="s">
        <v>83</v>
      </c>
      <c r="E9" s="57"/>
      <c r="F9" s="2"/>
      <c r="G9" s="2"/>
    </row>
    <row r="10" spans="1:7" x14ac:dyDescent="0.25">
      <c r="A10" s="4"/>
      <c r="B10" s="2"/>
      <c r="C10" s="2"/>
      <c r="D10" s="5"/>
      <c r="E10" s="5"/>
      <c r="F10" s="2"/>
      <c r="G10" s="2"/>
    </row>
    <row r="11" spans="1:7" x14ac:dyDescent="0.25">
      <c r="A11" s="7" t="s">
        <v>36</v>
      </c>
      <c r="B11" s="6"/>
      <c r="C11" s="6"/>
      <c r="D11" s="6"/>
      <c r="E11" s="6"/>
      <c r="F11" s="6"/>
      <c r="G11" s="6"/>
    </row>
    <row r="12" spans="1:7" x14ac:dyDescent="0.25">
      <c r="A12" s="26" t="s">
        <v>46</v>
      </c>
      <c r="B12" s="8"/>
      <c r="C12" s="8"/>
      <c r="D12" s="8"/>
      <c r="E12" s="8"/>
      <c r="F12" s="8"/>
      <c r="G12" s="8"/>
    </row>
    <row r="13" spans="1:7" x14ac:dyDescent="0.25">
      <c r="A13" s="7" t="s">
        <v>37</v>
      </c>
      <c r="B13" s="9"/>
      <c r="C13" s="9"/>
      <c r="D13" s="9"/>
      <c r="E13" s="9"/>
      <c r="F13" s="9"/>
      <c r="G13" s="9"/>
    </row>
    <row r="14" spans="1:7" x14ac:dyDescent="0.25">
      <c r="A14" s="31" t="s">
        <v>82</v>
      </c>
      <c r="B14" s="8"/>
      <c r="C14" s="8"/>
      <c r="D14" s="8"/>
      <c r="E14" s="8"/>
      <c r="F14" s="8"/>
      <c r="G14" s="8"/>
    </row>
    <row r="15" spans="1:7" x14ac:dyDescent="0.25">
      <c r="A15" s="7" t="s">
        <v>38</v>
      </c>
      <c r="B15" s="6"/>
      <c r="C15" s="6"/>
      <c r="D15" s="6"/>
      <c r="E15" s="6"/>
      <c r="F15" s="6"/>
      <c r="G15" s="6"/>
    </row>
    <row r="16" spans="1:7" x14ac:dyDescent="0.25">
      <c r="A16" s="17" t="s">
        <v>33</v>
      </c>
      <c r="B16" s="8"/>
      <c r="C16" s="8"/>
      <c r="D16" s="8"/>
      <c r="E16" s="8"/>
      <c r="F16" s="8"/>
      <c r="G16" s="8"/>
    </row>
    <row r="17" spans="1:7" x14ac:dyDescent="0.25">
      <c r="A17" s="7" t="s">
        <v>28</v>
      </c>
      <c r="B17" s="9"/>
      <c r="C17" s="9"/>
      <c r="D17" s="9"/>
      <c r="E17" s="9"/>
      <c r="F17" s="9"/>
      <c r="G17" s="9"/>
    </row>
    <row r="18" spans="1:7" ht="16.5" x14ac:dyDescent="0.25">
      <c r="A18" s="22" t="s">
        <v>45</v>
      </c>
      <c r="B18" s="8"/>
      <c r="C18" s="8"/>
      <c r="D18" s="8"/>
      <c r="E18" s="8"/>
      <c r="F18" s="8"/>
      <c r="G18" s="8"/>
    </row>
    <row r="19" spans="1:7" x14ac:dyDescent="0.25">
      <c r="A19" s="7" t="s">
        <v>39</v>
      </c>
      <c r="B19" s="9"/>
      <c r="C19" s="10"/>
      <c r="D19" s="10"/>
      <c r="E19" s="27" t="s">
        <v>35</v>
      </c>
      <c r="F19" s="9"/>
      <c r="G19" s="9"/>
    </row>
    <row r="20" spans="1:7" x14ac:dyDescent="0.25">
      <c r="A20" s="7" t="s">
        <v>40</v>
      </c>
      <c r="B20" s="6"/>
      <c r="C20" s="27" t="s">
        <v>34</v>
      </c>
      <c r="D20" s="6"/>
      <c r="E20" s="6"/>
      <c r="F20" s="6"/>
      <c r="G20" s="6"/>
    </row>
    <row r="21" spans="1:7" x14ac:dyDescent="0.25">
      <c r="A21" s="7" t="s">
        <v>41</v>
      </c>
      <c r="B21" s="6"/>
      <c r="C21" s="6"/>
      <c r="D21" s="6"/>
      <c r="E21" s="6"/>
      <c r="F21" s="11"/>
      <c r="G21" s="6"/>
    </row>
    <row r="22" spans="1:7" x14ac:dyDescent="0.25">
      <c r="A22" s="32" t="s">
        <v>70</v>
      </c>
      <c r="B22" s="25"/>
      <c r="C22" s="25"/>
      <c r="D22" s="25"/>
      <c r="E22" s="25"/>
      <c r="F22" s="25"/>
      <c r="G22" s="25"/>
    </row>
    <row r="23" spans="1:7" x14ac:dyDescent="0.25">
      <c r="A23" s="7" t="s">
        <v>42</v>
      </c>
      <c r="B23" s="6"/>
      <c r="C23" s="6"/>
      <c r="D23" s="11"/>
      <c r="E23" s="6"/>
      <c r="F23" s="6"/>
      <c r="G23" s="6"/>
    </row>
    <row r="24" spans="1:7" x14ac:dyDescent="0.25">
      <c r="A24" s="63" t="s">
        <v>71</v>
      </c>
      <c r="B24" s="63"/>
      <c r="C24" s="63"/>
      <c r="D24" s="63"/>
      <c r="E24" s="63"/>
      <c r="F24" s="63"/>
      <c r="G24" s="63"/>
    </row>
    <row r="25" spans="1:7" x14ac:dyDescent="0.25">
      <c r="A25" s="22" t="s">
        <v>80</v>
      </c>
      <c r="B25" s="21"/>
      <c r="C25" s="21"/>
      <c r="D25" s="21"/>
      <c r="E25" s="21"/>
      <c r="F25" s="21"/>
      <c r="G25" s="21"/>
    </row>
    <row r="26" spans="1:7" ht="123.75" customHeight="1" x14ac:dyDescent="0.25">
      <c r="A26" s="12" t="s">
        <v>6</v>
      </c>
      <c r="B26" s="12" t="s">
        <v>7</v>
      </c>
      <c r="C26" s="12" t="s">
        <v>8</v>
      </c>
      <c r="D26" s="12" t="s">
        <v>9</v>
      </c>
      <c r="E26" s="12" t="s">
        <v>30</v>
      </c>
      <c r="F26" s="12" t="s">
        <v>10</v>
      </c>
      <c r="G26" s="12" t="s">
        <v>11</v>
      </c>
    </row>
    <row r="27" spans="1:7" x14ac:dyDescent="0.25">
      <c r="A27" s="12">
        <v>1</v>
      </c>
      <c r="B27" s="12">
        <v>2</v>
      </c>
      <c r="C27" s="12">
        <v>3</v>
      </c>
      <c r="D27" s="12">
        <v>4</v>
      </c>
      <c r="E27" s="12">
        <v>5</v>
      </c>
      <c r="F27" s="12">
        <v>6</v>
      </c>
      <c r="G27" s="12">
        <v>7</v>
      </c>
    </row>
    <row r="28" spans="1:7" ht="28.5" customHeight="1" x14ac:dyDescent="0.25">
      <c r="A28" s="45" t="s">
        <v>72</v>
      </c>
      <c r="B28" s="12" t="s">
        <v>12</v>
      </c>
      <c r="C28" s="46">
        <v>1101</v>
      </c>
      <c r="D28" s="20">
        <v>1099.5</v>
      </c>
      <c r="E28" s="13">
        <f>SUM(D28-C28)</f>
        <v>-1.5</v>
      </c>
      <c r="F28" s="19">
        <f>SUM(D28/C28*100)</f>
        <v>99.863760217983653</v>
      </c>
      <c r="G28" s="13"/>
    </row>
    <row r="29" spans="1:7" ht="36" customHeight="1" x14ac:dyDescent="0.25">
      <c r="A29" s="12" t="s">
        <v>13</v>
      </c>
      <c r="B29" s="12" t="s">
        <v>12</v>
      </c>
      <c r="C29" s="46">
        <v>1101</v>
      </c>
      <c r="D29" s="13">
        <v>1099.5</v>
      </c>
      <c r="E29" s="13">
        <f>SUM(D29-C29)</f>
        <v>-1.5</v>
      </c>
      <c r="F29" s="19">
        <f>SUM(D29/C29*100)</f>
        <v>99.863760217983653</v>
      </c>
      <c r="G29" s="13"/>
    </row>
    <row r="30" spans="1:7" ht="28.5" customHeight="1" x14ac:dyDescent="0.25">
      <c r="A30" s="12" t="s">
        <v>73</v>
      </c>
      <c r="B30" s="47" t="s">
        <v>74</v>
      </c>
      <c r="C30" s="13"/>
      <c r="D30" s="13"/>
      <c r="E30" s="13"/>
      <c r="F30" s="13"/>
      <c r="G30" s="13"/>
    </row>
    <row r="31" spans="1:7" hidden="1" x14ac:dyDescent="0.25">
      <c r="A31" s="48"/>
      <c r="B31" s="49"/>
      <c r="C31" s="34"/>
      <c r="D31" s="34"/>
      <c r="E31" s="34"/>
      <c r="F31" s="34"/>
      <c r="G31" s="34"/>
    </row>
    <row r="32" spans="1:7" x14ac:dyDescent="0.25">
      <c r="A32" s="7" t="s">
        <v>37</v>
      </c>
      <c r="B32" s="9"/>
      <c r="C32" s="9"/>
      <c r="D32" s="9"/>
      <c r="E32" s="9"/>
      <c r="F32" s="9"/>
      <c r="G32" s="9"/>
    </row>
    <row r="33" spans="1:7" x14ac:dyDescent="0.25">
      <c r="A33" s="31" t="s">
        <v>75</v>
      </c>
      <c r="B33" s="8"/>
      <c r="C33" s="8"/>
      <c r="D33" s="8"/>
      <c r="E33" s="8"/>
      <c r="F33" s="8"/>
      <c r="G33" s="8"/>
    </row>
    <row r="34" spans="1:7" x14ac:dyDescent="0.25">
      <c r="A34" s="7" t="s">
        <v>38</v>
      </c>
      <c r="B34" s="6"/>
      <c r="C34" s="6"/>
      <c r="D34" s="6"/>
      <c r="E34" s="6"/>
      <c r="F34" s="6"/>
      <c r="G34" s="6"/>
    </row>
    <row r="35" spans="1:7" x14ac:dyDescent="0.25">
      <c r="A35" s="26" t="s">
        <v>33</v>
      </c>
      <c r="B35" s="8"/>
      <c r="C35" s="8"/>
      <c r="D35" s="8"/>
      <c r="E35" s="8"/>
      <c r="F35" s="8"/>
      <c r="G35" s="8"/>
    </row>
    <row r="36" spans="1:7" x14ac:dyDescent="0.25">
      <c r="A36" s="7" t="s">
        <v>28</v>
      </c>
      <c r="B36" s="9"/>
      <c r="C36" s="9"/>
      <c r="D36" s="9"/>
      <c r="E36" s="9"/>
      <c r="F36" s="9"/>
      <c r="G36" s="9"/>
    </row>
    <row r="37" spans="1:7" ht="16.5" x14ac:dyDescent="0.25">
      <c r="A37" s="22" t="s">
        <v>45</v>
      </c>
      <c r="B37" s="8"/>
      <c r="C37" s="8"/>
      <c r="D37" s="8"/>
      <c r="E37" s="8"/>
      <c r="F37" s="8"/>
      <c r="G37" s="8"/>
    </row>
    <row r="38" spans="1:7" x14ac:dyDescent="0.25">
      <c r="A38" s="7" t="s">
        <v>27</v>
      </c>
      <c r="B38" s="6"/>
      <c r="C38" s="26" t="s">
        <v>34</v>
      </c>
      <c r="D38" s="6"/>
      <c r="E38" s="6"/>
      <c r="F38" s="6"/>
      <c r="G38" s="6"/>
    </row>
    <row r="39" spans="1:7" x14ac:dyDescent="0.25">
      <c r="A39" s="7" t="s">
        <v>29</v>
      </c>
      <c r="B39" s="6"/>
      <c r="C39" s="6"/>
      <c r="D39" s="6"/>
      <c r="E39" s="6"/>
      <c r="F39" s="6"/>
      <c r="G39" s="6"/>
    </row>
    <row r="40" spans="1:7" x14ac:dyDescent="0.25">
      <c r="A40" s="63" t="s">
        <v>76</v>
      </c>
      <c r="B40" s="63"/>
      <c r="C40" s="63"/>
      <c r="D40" s="63"/>
      <c r="E40" s="63"/>
      <c r="F40" s="63"/>
      <c r="G40" s="63"/>
    </row>
    <row r="41" spans="1:7" x14ac:dyDescent="0.25">
      <c r="A41" s="50"/>
      <c r="B41" s="50"/>
      <c r="C41" s="50"/>
      <c r="D41" s="50"/>
      <c r="E41" s="50"/>
      <c r="F41" s="50"/>
      <c r="G41" s="50"/>
    </row>
    <row r="42" spans="1:7" ht="14.25" customHeight="1" x14ac:dyDescent="0.25">
      <c r="A42" s="22" t="s">
        <v>80</v>
      </c>
      <c r="B42" s="51"/>
      <c r="C42" s="51"/>
      <c r="D42" s="51"/>
      <c r="E42" s="51"/>
      <c r="F42" s="51"/>
      <c r="G42" s="51"/>
    </row>
    <row r="43" spans="1:7" hidden="1" x14ac:dyDescent="0.25">
      <c r="A43" s="28"/>
      <c r="B43" s="28"/>
      <c r="C43" s="28"/>
      <c r="D43" s="28"/>
      <c r="E43" s="28"/>
      <c r="F43" s="28"/>
      <c r="G43" s="28"/>
    </row>
    <row r="44" spans="1:7" ht="87.75" customHeight="1" x14ac:dyDescent="0.25">
      <c r="A44" s="12" t="s">
        <v>6</v>
      </c>
      <c r="B44" s="12" t="s">
        <v>7</v>
      </c>
      <c r="C44" s="12" t="s">
        <v>8</v>
      </c>
      <c r="D44" s="12" t="s">
        <v>9</v>
      </c>
      <c r="E44" s="12" t="s">
        <v>30</v>
      </c>
      <c r="F44" s="12" t="s">
        <v>10</v>
      </c>
      <c r="G44" s="12" t="s">
        <v>11</v>
      </c>
    </row>
    <row r="45" spans="1:7" x14ac:dyDescent="0.25">
      <c r="A45" s="12">
        <v>1</v>
      </c>
      <c r="B45" s="12">
        <v>2</v>
      </c>
      <c r="C45" s="12">
        <v>3</v>
      </c>
      <c r="D45" s="12">
        <v>4</v>
      </c>
      <c r="E45" s="12">
        <v>5</v>
      </c>
      <c r="F45" s="12">
        <v>6</v>
      </c>
      <c r="G45" s="12">
        <v>7</v>
      </c>
    </row>
    <row r="46" spans="1:7" ht="40.5" customHeight="1" x14ac:dyDescent="0.25">
      <c r="A46" s="45" t="s">
        <v>81</v>
      </c>
      <c r="B46" s="12" t="s">
        <v>12</v>
      </c>
      <c r="C46" s="13">
        <v>1101</v>
      </c>
      <c r="D46" s="52">
        <v>1099.5</v>
      </c>
      <c r="E46" s="13">
        <f>SUM(D46-C46)</f>
        <v>-1.5</v>
      </c>
      <c r="F46" s="19">
        <f>SUM(D46/C46*100)</f>
        <v>99.863760217983653</v>
      </c>
      <c r="G46" s="13"/>
    </row>
    <row r="47" spans="1:7" ht="38.25" x14ac:dyDescent="0.25">
      <c r="A47" s="12" t="s">
        <v>13</v>
      </c>
      <c r="B47" s="12" t="s">
        <v>12</v>
      </c>
      <c r="C47" s="13">
        <v>1101</v>
      </c>
      <c r="D47" s="18">
        <v>1099.5</v>
      </c>
      <c r="E47" s="13">
        <f>SUM(D47-C47)</f>
        <v>-1.5</v>
      </c>
      <c r="F47" s="19">
        <f>SUM(D47/C47*100)</f>
        <v>99.863760217983653</v>
      </c>
      <c r="G47" s="13"/>
    </row>
    <row r="48" spans="1:7" ht="25.5" customHeight="1" x14ac:dyDescent="0.25">
      <c r="A48" s="12" t="s">
        <v>73</v>
      </c>
      <c r="B48" s="53" t="s">
        <v>74</v>
      </c>
      <c r="C48" s="13"/>
      <c r="D48" s="13"/>
      <c r="E48" s="13"/>
      <c r="F48" s="13"/>
      <c r="G48" s="13"/>
    </row>
    <row r="49" spans="1:7" ht="25.5" hidden="1" x14ac:dyDescent="0.25">
      <c r="A49" s="12" t="s">
        <v>77</v>
      </c>
      <c r="B49" s="12" t="s">
        <v>12</v>
      </c>
      <c r="C49" s="13">
        <v>11090</v>
      </c>
      <c r="D49" s="13">
        <v>11090</v>
      </c>
      <c r="E49" s="13">
        <f>SUM(E52:E52)</f>
        <v>0</v>
      </c>
      <c r="F49" s="19">
        <f>SUM(D49/C49*100)</f>
        <v>100</v>
      </c>
      <c r="G49" s="13"/>
    </row>
    <row r="50" spans="1:7" ht="25.5" x14ac:dyDescent="0.25">
      <c r="A50" s="12" t="s">
        <v>86</v>
      </c>
      <c r="B50" s="12" t="s">
        <v>12</v>
      </c>
      <c r="C50" s="13">
        <v>52</v>
      </c>
      <c r="D50" s="13">
        <v>52</v>
      </c>
      <c r="E50" s="13">
        <f>SUM(E53:E53)</f>
        <v>0</v>
      </c>
      <c r="F50" s="19">
        <f t="shared" ref="F50:F51" si="0">SUM(D50/C50*100)</f>
        <v>100</v>
      </c>
      <c r="G50" s="13"/>
    </row>
    <row r="51" spans="1:7" ht="23.25" customHeight="1" x14ac:dyDescent="0.25">
      <c r="A51" s="12" t="s">
        <v>78</v>
      </c>
      <c r="B51" s="12" t="s">
        <v>12</v>
      </c>
      <c r="C51" s="13">
        <v>1047</v>
      </c>
      <c r="D51" s="13">
        <v>1047</v>
      </c>
      <c r="E51" s="13">
        <f t="shared" ref="E51" si="1">SUM(E58:E58)</f>
        <v>0</v>
      </c>
      <c r="F51" s="19">
        <f t="shared" si="0"/>
        <v>100</v>
      </c>
      <c r="G51" s="13"/>
    </row>
    <row r="52" spans="1:7" hidden="1" x14ac:dyDescent="0.25">
      <c r="A52" s="48"/>
      <c r="B52" s="49"/>
      <c r="C52" s="34"/>
      <c r="D52" s="34"/>
      <c r="E52" s="34"/>
      <c r="F52" s="34"/>
      <c r="G52" s="34"/>
    </row>
    <row r="53" spans="1:7" x14ac:dyDescent="0.25">
      <c r="A53" s="7" t="s">
        <v>37</v>
      </c>
      <c r="B53" s="9"/>
      <c r="C53" s="9"/>
      <c r="D53" s="9"/>
      <c r="E53" s="9"/>
      <c r="F53" s="9"/>
      <c r="G53" s="9"/>
    </row>
    <row r="54" spans="1:7" x14ac:dyDescent="0.25">
      <c r="A54" s="31" t="s">
        <v>69</v>
      </c>
      <c r="B54" s="8"/>
      <c r="C54" s="8"/>
      <c r="D54" s="8"/>
      <c r="E54" s="8"/>
      <c r="F54" s="8"/>
      <c r="G54" s="8"/>
    </row>
    <row r="55" spans="1:7" x14ac:dyDescent="0.25">
      <c r="A55" s="7" t="s">
        <v>38</v>
      </c>
      <c r="B55" s="6"/>
      <c r="C55" s="6"/>
      <c r="D55" s="6"/>
      <c r="E55" s="6"/>
      <c r="F55" s="6"/>
      <c r="G55" s="6"/>
    </row>
    <row r="56" spans="1:7" x14ac:dyDescent="0.25">
      <c r="A56" s="26" t="s">
        <v>33</v>
      </c>
      <c r="B56" s="8"/>
      <c r="C56" s="8"/>
      <c r="D56" s="8"/>
      <c r="E56" s="8"/>
      <c r="F56" s="8"/>
      <c r="G56" s="8"/>
    </row>
    <row r="57" spans="1:7" x14ac:dyDescent="0.25">
      <c r="A57" s="7" t="s">
        <v>28</v>
      </c>
      <c r="B57" s="9"/>
      <c r="C57" s="9"/>
      <c r="D57" s="9"/>
      <c r="E57" s="9"/>
      <c r="F57" s="9"/>
      <c r="G57" s="9"/>
    </row>
    <row r="58" spans="1:7" ht="16.5" x14ac:dyDescent="0.25">
      <c r="A58" s="22" t="s">
        <v>45</v>
      </c>
      <c r="B58" s="8"/>
      <c r="C58" s="8"/>
      <c r="D58" s="8"/>
      <c r="E58" s="8"/>
      <c r="F58" s="8"/>
      <c r="G58" s="8"/>
    </row>
    <row r="59" spans="1:7" x14ac:dyDescent="0.25">
      <c r="A59" s="7" t="s">
        <v>27</v>
      </c>
      <c r="B59" s="6"/>
      <c r="C59" s="26" t="s">
        <v>34</v>
      </c>
      <c r="D59" s="6"/>
      <c r="E59" s="6"/>
      <c r="F59" s="6"/>
      <c r="G59" s="6"/>
    </row>
    <row r="60" spans="1:7" x14ac:dyDescent="0.25">
      <c r="A60" s="7" t="s">
        <v>29</v>
      </c>
      <c r="B60" s="6"/>
      <c r="C60" s="6"/>
      <c r="D60" s="6"/>
      <c r="E60" s="6"/>
      <c r="F60" s="6"/>
      <c r="G60" s="6"/>
    </row>
    <row r="61" spans="1:7" ht="14.25" customHeight="1" x14ac:dyDescent="0.25">
      <c r="A61" s="63" t="s">
        <v>79</v>
      </c>
      <c r="B61" s="63"/>
      <c r="C61" s="63"/>
      <c r="D61" s="63"/>
      <c r="E61" s="63"/>
      <c r="F61" s="63"/>
      <c r="G61" s="63"/>
    </row>
    <row r="62" spans="1:7" hidden="1" x14ac:dyDescent="0.25">
      <c r="A62" s="28"/>
      <c r="B62" s="28"/>
      <c r="C62" s="28"/>
      <c r="D62" s="28"/>
      <c r="E62" s="28"/>
      <c r="F62" s="28"/>
      <c r="G62" s="28"/>
    </row>
    <row r="63" spans="1:7" ht="90.75" customHeight="1" x14ac:dyDescent="0.25">
      <c r="A63" s="12" t="s">
        <v>14</v>
      </c>
      <c r="B63" s="12" t="s">
        <v>15</v>
      </c>
      <c r="C63" s="12" t="s">
        <v>8</v>
      </c>
      <c r="D63" s="12" t="s">
        <v>9</v>
      </c>
      <c r="E63" s="12" t="s">
        <v>22</v>
      </c>
      <c r="F63" s="12" t="s">
        <v>10</v>
      </c>
      <c r="G63" s="12" t="s">
        <v>16</v>
      </c>
    </row>
    <row r="64" spans="1:7" ht="17.25" customHeight="1" x14ac:dyDescent="0.25">
      <c r="A64" s="12">
        <v>1</v>
      </c>
      <c r="B64" s="12">
        <v>2</v>
      </c>
      <c r="C64" s="12">
        <v>3</v>
      </c>
      <c r="D64" s="12">
        <v>4</v>
      </c>
      <c r="E64" s="12">
        <v>5</v>
      </c>
      <c r="F64" s="12">
        <v>6</v>
      </c>
      <c r="G64" s="12">
        <v>7</v>
      </c>
    </row>
    <row r="65" spans="1:7" ht="15.75" hidden="1" x14ac:dyDescent="0.25">
      <c r="A65" s="29"/>
      <c r="B65" s="54"/>
      <c r="C65" s="13"/>
      <c r="D65" s="13"/>
      <c r="E65" s="13"/>
      <c r="F65" s="19"/>
      <c r="G65" s="13"/>
    </row>
    <row r="66" spans="1:7" ht="15.75" hidden="1" x14ac:dyDescent="0.25">
      <c r="A66" s="29"/>
      <c r="B66" s="54"/>
      <c r="C66" s="13"/>
      <c r="D66" s="13"/>
      <c r="E66" s="13"/>
      <c r="F66" s="19"/>
      <c r="G66" s="13"/>
    </row>
    <row r="67" spans="1:7" ht="15.75" hidden="1" x14ac:dyDescent="0.25">
      <c r="A67" s="29"/>
      <c r="B67" s="54"/>
      <c r="C67" s="13"/>
      <c r="D67" s="13"/>
      <c r="E67" s="13"/>
      <c r="F67" s="19"/>
      <c r="G67" s="13"/>
    </row>
    <row r="68" spans="1:7" hidden="1" x14ac:dyDescent="0.25">
      <c r="A68" s="23"/>
      <c r="B68" s="13"/>
      <c r="C68" s="13"/>
      <c r="D68" s="13"/>
      <c r="E68" s="13"/>
      <c r="F68" s="19"/>
      <c r="G68" s="24"/>
    </row>
    <row r="69" spans="1:7" ht="47.25" customHeight="1" x14ac:dyDescent="0.25">
      <c r="A69" s="12" t="s">
        <v>17</v>
      </c>
      <c r="B69" s="12" t="s">
        <v>15</v>
      </c>
      <c r="C69" s="12" t="s">
        <v>8</v>
      </c>
      <c r="D69" s="12" t="s">
        <v>9</v>
      </c>
      <c r="E69" s="12" t="s">
        <v>22</v>
      </c>
      <c r="F69" s="12" t="s">
        <v>18</v>
      </c>
      <c r="G69" s="12" t="s">
        <v>19</v>
      </c>
    </row>
    <row r="70" spans="1:7" ht="39" customHeight="1" x14ac:dyDescent="0.25">
      <c r="A70" s="45" t="s">
        <v>81</v>
      </c>
      <c r="B70" s="12" t="s">
        <v>12</v>
      </c>
      <c r="C70" s="46">
        <v>1101</v>
      </c>
      <c r="D70" s="20">
        <v>1099.5</v>
      </c>
      <c r="E70" s="13">
        <f>SUM(D70-C70)</f>
        <v>-1.5</v>
      </c>
      <c r="F70" s="19">
        <f>SUM(D70/C70*100)</f>
        <v>99.863760217983653</v>
      </c>
      <c r="G70" s="13"/>
    </row>
    <row r="71" spans="1:7" ht="35.25" customHeight="1" x14ac:dyDescent="0.25">
      <c r="A71" s="12" t="s">
        <v>21</v>
      </c>
      <c r="B71" s="12" t="s">
        <v>20</v>
      </c>
      <c r="C71" s="13">
        <v>1101</v>
      </c>
      <c r="D71" s="13">
        <v>1099.5</v>
      </c>
      <c r="E71" s="13">
        <f>SUM(D71-C71)</f>
        <v>-1.5</v>
      </c>
      <c r="F71" s="19"/>
      <c r="G71" s="13"/>
    </row>
    <row r="72" spans="1:7" x14ac:dyDescent="0.25">
      <c r="A72" s="14" t="s">
        <v>84</v>
      </c>
      <c r="B72" s="15"/>
      <c r="C72" s="15"/>
      <c r="D72" s="15"/>
      <c r="E72" s="15"/>
      <c r="F72" s="55"/>
      <c r="G72" s="34"/>
    </row>
    <row r="73" spans="1:7" x14ac:dyDescent="0.25">
      <c r="A73" s="14" t="s">
        <v>31</v>
      </c>
      <c r="B73" s="15"/>
      <c r="C73" s="15" t="s">
        <v>32</v>
      </c>
      <c r="D73" s="15"/>
      <c r="E73" s="15" t="s">
        <v>85</v>
      </c>
      <c r="F73" s="15"/>
      <c r="G73" s="15"/>
    </row>
    <row r="74" spans="1:7" x14ac:dyDescent="0.25">
      <c r="A74" s="14" t="s">
        <v>23</v>
      </c>
      <c r="B74" s="15"/>
      <c r="C74" s="15"/>
      <c r="D74" s="15"/>
      <c r="E74" s="15"/>
      <c r="F74" s="15"/>
      <c r="G74" s="15"/>
    </row>
    <row r="75" spans="1:7" x14ac:dyDescent="0.25">
      <c r="A75" s="14"/>
      <c r="B75" s="15"/>
      <c r="C75" s="15"/>
      <c r="D75" s="15"/>
      <c r="E75" s="15"/>
      <c r="F75" s="15"/>
      <c r="G75" s="15"/>
    </row>
    <row r="76" spans="1:7" x14ac:dyDescent="0.25">
      <c r="A76" s="14"/>
      <c r="B76" s="15"/>
      <c r="C76" s="15"/>
      <c r="D76" s="15"/>
      <c r="E76" s="15"/>
      <c r="F76" s="15"/>
      <c r="G76" s="15"/>
    </row>
    <row r="77" spans="1:7" x14ac:dyDescent="0.25">
      <c r="A77" s="14" t="s">
        <v>24</v>
      </c>
      <c r="B77" s="15"/>
      <c r="C77" s="15"/>
      <c r="D77" s="15"/>
      <c r="E77" s="15" t="s">
        <v>55</v>
      </c>
      <c r="F77" s="15"/>
      <c r="G77" s="15"/>
    </row>
    <row r="78" spans="1:7" x14ac:dyDescent="0.25">
      <c r="A78" s="14" t="s">
        <v>25</v>
      </c>
      <c r="B78" s="15"/>
      <c r="C78" s="15"/>
      <c r="D78" s="15"/>
      <c r="E78" s="15"/>
      <c r="F78" s="15"/>
      <c r="G78" s="15"/>
    </row>
  </sheetData>
  <mergeCells count="5">
    <mergeCell ref="A8:G8"/>
    <mergeCell ref="D9:E9"/>
    <mergeCell ref="A24:G24"/>
    <mergeCell ref="A40:G40"/>
    <mergeCell ref="A61:G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003</vt:lpstr>
      <vt:lpstr>032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2025-02-10T12:51:29Z</cp:lastPrinted>
  <dcterms:created xsi:type="dcterms:W3CDTF">2017-01-20T09:51:17Z</dcterms:created>
  <dcterms:modified xsi:type="dcterms:W3CDTF">2026-01-06T05:17:15Z</dcterms:modified>
</cp:coreProperties>
</file>