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C:\Users\ODSB-311291\Desktop\Ашық бюджет\043\"/>
    </mc:Choice>
  </mc:AlternateContent>
  <xr:revisionPtr revIDLastSave="0" documentId="13_ncr:1_{B1078177-8DE3-4F0F-B26D-0FF67F2F3AB3}" xr6:coauthVersionLast="47" xr6:coauthVersionMax="47" xr10:uidLastSave="{00000000-0000-0000-0000-000000000000}"/>
  <bookViews>
    <workbookView xWindow="-120" yWindow="-120" windowWidth="29040" windowHeight="15840" firstSheet="7" activeTab="7" xr2:uid="{00000000-000D-0000-FFFF-FFFF00000000}"/>
  </bookViews>
  <sheets>
    <sheet name="005" sheetId="1" r:id="rId1"/>
    <sheet name="007" sheetId="2" state="hidden" r:id="rId2"/>
    <sheet name="008" sheetId="3" state="hidden" r:id="rId3"/>
    <sheet name="009" sheetId="4" state="hidden" r:id="rId4"/>
    <sheet name="011" sheetId="5" state="hidden" r:id="rId5"/>
    <sheet name="013" sheetId="6" state="hidden" r:id="rId6"/>
    <sheet name="001+" sheetId="7" r:id="rId7"/>
    <sheet name="043)" sheetId="16" r:id="rId8"/>
    <sheet name="030 (2)" sheetId="18" state="hidden" r:id="rId9"/>
    <sheet name="014" sheetId="19" state="hidden" r:id="rId10"/>
    <sheet name="019" sheetId="20" state="hidden" r:id="rId11"/>
    <sheet name="020" sheetId="21" state="hidden" r:id="rId12"/>
    <sheet name="021" sheetId="22" state="hidden" r:id="rId13"/>
    <sheet name="026" sheetId="23" state="hidden" r:id="rId14"/>
    <sheet name="027" sheetId="24" state="hidden" r:id="rId15"/>
    <sheet name="006 (2)" sheetId="25" state="hidden" r:id="rId16"/>
    <sheet name="043 (2)" sheetId="26" state="hidden" r:id="rId17"/>
    <sheet name="016 (2)" sheetId="27" state="hidden" r:id="rId18"/>
    <sheet name="029 (2)" sheetId="28" state="hidden" r:id="rId19"/>
    <sheet name="018 (2)" sheetId="29" state="hidden" r:id="rId20"/>
    <sheet name="027 (2)" sheetId="30" state="hidden" r:id="rId21"/>
    <sheet name="022" sheetId="31" state="hidden" r:id="rId22"/>
    <sheet name="036" sheetId="32" state="hidden" r:id="rId23"/>
    <sheet name="038" sheetId="33" state="hidden" r:id="rId24"/>
    <sheet name="006" sheetId="34" state="hidden" r:id="rId25"/>
    <sheet name="018" sheetId="35" state="hidden" r:id="rId26"/>
    <sheet name="029" sheetId="36" state="hidden" r:id="rId27"/>
    <sheet name="001" sheetId="37" state="hidden" r:id="rId28"/>
    <sheet name="016" sheetId="38" state="hidden" r:id="rId29"/>
    <sheet name="043" sheetId="39" state="hidden" r:id="rId30"/>
    <sheet name="003" sheetId="40" state="hidden" r:id="rId31"/>
    <sheet name="030" sheetId="41" state="hidden" r:id="rId32"/>
    <sheet name="Лист1" sheetId="42" state="hidden" r:id="rId33"/>
    <sheet name="Лист2" sheetId="43" state="hidden" r:id="rId3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2" i="16" l="1"/>
  <c r="F32" i="16"/>
  <c r="E32" i="16"/>
  <c r="D32" i="16"/>
  <c r="C32" i="16"/>
  <c r="C30" i="7" l="1"/>
  <c r="G30" i="7"/>
  <c r="F30" i="7"/>
  <c r="E30" i="7"/>
  <c r="G45" i="41"/>
  <c r="G46" i="41" s="1"/>
  <c r="F45" i="41"/>
  <c r="F46" i="41" s="1"/>
  <c r="E45" i="41"/>
  <c r="E46" i="41" s="1"/>
  <c r="C45" i="41"/>
  <c r="C46" i="41" s="1"/>
  <c r="G32" i="41"/>
  <c r="F32" i="41"/>
  <c r="E32" i="41"/>
  <c r="C32" i="41"/>
  <c r="D31" i="41"/>
  <c r="D32" i="41" s="1"/>
  <c r="G49" i="40"/>
  <c r="F49" i="40"/>
  <c r="E49" i="40"/>
  <c r="D49" i="40"/>
  <c r="C49" i="40"/>
  <c r="G32" i="40"/>
  <c r="F32" i="40"/>
  <c r="E32" i="40"/>
  <c r="D32" i="40"/>
  <c r="C32" i="40"/>
  <c r="G72" i="39"/>
  <c r="F72" i="39"/>
  <c r="E72" i="39"/>
  <c r="D72" i="39"/>
  <c r="C72" i="39"/>
  <c r="B59" i="39"/>
  <c r="G53" i="39"/>
  <c r="F53" i="39"/>
  <c r="E53" i="39"/>
  <c r="D53" i="39"/>
  <c r="C53" i="39"/>
  <c r="B40" i="39"/>
  <c r="B57" i="39" s="1"/>
  <c r="G36" i="39"/>
  <c r="F36" i="39"/>
  <c r="E36" i="39"/>
  <c r="D36" i="39"/>
  <c r="C36" i="39"/>
  <c r="G46" i="38"/>
  <c r="G47" i="38" s="1"/>
  <c r="F46" i="38"/>
  <c r="F47" i="38" s="1"/>
  <c r="E46" i="38"/>
  <c r="E47" i="38" s="1"/>
  <c r="D46" i="38"/>
  <c r="D47" i="38" s="1"/>
  <c r="C46" i="38"/>
  <c r="C47" i="38" s="1"/>
  <c r="G34" i="38"/>
  <c r="F34" i="38"/>
  <c r="E34" i="38"/>
  <c r="D34" i="38"/>
  <c r="C34" i="38"/>
  <c r="C46" i="37"/>
  <c r="G45" i="37"/>
  <c r="G46" i="37" s="1"/>
  <c r="F45" i="37"/>
  <c r="F46" i="37" s="1"/>
  <c r="E45" i="37"/>
  <c r="E46" i="37" s="1"/>
  <c r="G32" i="37"/>
  <c r="F32" i="37"/>
  <c r="E32" i="37"/>
  <c r="C32" i="37"/>
  <c r="D31" i="37"/>
  <c r="D45" i="37" s="1"/>
  <c r="D46" i="37" s="1"/>
  <c r="G58" i="36"/>
  <c r="G59" i="36" s="1"/>
  <c r="F58" i="36"/>
  <c r="F59" i="36" s="1"/>
  <c r="E58" i="36"/>
  <c r="E59" i="36" s="1"/>
  <c r="D58" i="36"/>
  <c r="D59" i="36" s="1"/>
  <c r="C58" i="36"/>
  <c r="C59" i="36" s="1"/>
  <c r="G45" i="36"/>
  <c r="G46" i="36" s="1"/>
  <c r="F45" i="36"/>
  <c r="F46" i="36" s="1"/>
  <c r="E45" i="36"/>
  <c r="E46" i="36" s="1"/>
  <c r="D45" i="36"/>
  <c r="D46" i="36" s="1"/>
  <c r="C45" i="36"/>
  <c r="C46" i="36" s="1"/>
  <c r="G32" i="36"/>
  <c r="F32" i="36"/>
  <c r="E32" i="36"/>
  <c r="D32" i="36"/>
  <c r="C32" i="36"/>
  <c r="G59" i="35"/>
  <c r="G60" i="35" s="1"/>
  <c r="F59" i="35"/>
  <c r="F60" i="35" s="1"/>
  <c r="E59" i="35"/>
  <c r="E60" i="35" s="1"/>
  <c r="D59" i="35"/>
  <c r="D60" i="35" s="1"/>
  <c r="C59" i="35"/>
  <c r="C60" i="35" s="1"/>
  <c r="G46" i="35"/>
  <c r="G47" i="35" s="1"/>
  <c r="F46" i="35"/>
  <c r="F47" i="35" s="1"/>
  <c r="E46" i="35"/>
  <c r="E47" i="35" s="1"/>
  <c r="D46" i="35"/>
  <c r="D47" i="35" s="1"/>
  <c r="C46" i="35"/>
  <c r="C47" i="35" s="1"/>
  <c r="G34" i="35"/>
  <c r="F34" i="35"/>
  <c r="E34" i="35"/>
  <c r="D34" i="35"/>
  <c r="C34" i="35"/>
  <c r="G65" i="34"/>
  <c r="G66" i="34" s="1"/>
  <c r="F65" i="34"/>
  <c r="F66" i="34" s="1"/>
  <c r="E65" i="34"/>
  <c r="E66" i="34" s="1"/>
  <c r="D65" i="34"/>
  <c r="D66" i="34" s="1"/>
  <c r="C65" i="34"/>
  <c r="C66" i="34" s="1"/>
  <c r="G52" i="34"/>
  <c r="G53" i="34" s="1"/>
  <c r="F52" i="34"/>
  <c r="F53" i="34" s="1"/>
  <c r="E52" i="34"/>
  <c r="E53" i="34" s="1"/>
  <c r="D52" i="34"/>
  <c r="D53" i="34" s="1"/>
  <c r="C52" i="34"/>
  <c r="C53" i="34" s="1"/>
  <c r="G39" i="34"/>
  <c r="F39" i="34"/>
  <c r="E39" i="34"/>
  <c r="D39" i="34"/>
  <c r="C39" i="34"/>
  <c r="G63" i="33"/>
  <c r="G64" i="33" s="1"/>
  <c r="F63" i="33"/>
  <c r="F64" i="33" s="1"/>
  <c r="E63" i="33"/>
  <c r="E64" i="33" s="1"/>
  <c r="C63" i="33"/>
  <c r="C64" i="33" s="1"/>
  <c r="G45" i="33"/>
  <c r="F45" i="33"/>
  <c r="E45" i="33"/>
  <c r="C45" i="33"/>
  <c r="D43" i="33"/>
  <c r="D63" i="33" s="1"/>
  <c r="D64" i="33" s="1"/>
  <c r="G57" i="32"/>
  <c r="G58" i="32" s="1"/>
  <c r="F57" i="32"/>
  <c r="F58" i="32" s="1"/>
  <c r="E57" i="32"/>
  <c r="E58" i="32" s="1"/>
  <c r="D57" i="32"/>
  <c r="D58" i="32" s="1"/>
  <c r="C57" i="32"/>
  <c r="C58" i="32" s="1"/>
  <c r="G45" i="32"/>
  <c r="F45" i="32"/>
  <c r="E45" i="32"/>
  <c r="D45" i="32"/>
  <c r="C45" i="32"/>
  <c r="D69" i="31"/>
  <c r="G68" i="31"/>
  <c r="G69" i="31" s="1"/>
  <c r="F68" i="31"/>
  <c r="F69" i="31" s="1"/>
  <c r="E68" i="31"/>
  <c r="E69" i="31" s="1"/>
  <c r="C68" i="31"/>
  <c r="C69" i="31" s="1"/>
  <c r="G56" i="31"/>
  <c r="G59" i="31" s="1"/>
  <c r="F56" i="31"/>
  <c r="F57" i="31" s="1"/>
  <c r="E56" i="31"/>
  <c r="E59" i="31" s="1"/>
  <c r="G35" i="31"/>
  <c r="F35" i="31"/>
  <c r="E35" i="31"/>
  <c r="G32" i="31"/>
  <c r="F32" i="31"/>
  <c r="E32" i="31"/>
  <c r="D31" i="31"/>
  <c r="D56" i="31" s="1"/>
  <c r="C31" i="31"/>
  <c r="C35" i="31" s="1"/>
  <c r="G67" i="30"/>
  <c r="G68" i="30" s="1"/>
  <c r="F67" i="30"/>
  <c r="F68" i="30" s="1"/>
  <c r="E67" i="30"/>
  <c r="E68" i="30" s="1"/>
  <c r="D67" i="30"/>
  <c r="D68" i="30" s="1"/>
  <c r="C67" i="30"/>
  <c r="C68" i="30" s="1"/>
  <c r="G58" i="30"/>
  <c r="F58" i="30"/>
  <c r="E58" i="30"/>
  <c r="D57" i="30"/>
  <c r="C57" i="30"/>
  <c r="D56" i="30"/>
  <c r="D55" i="30" s="1"/>
  <c r="D58" i="30" s="1"/>
  <c r="C56" i="30"/>
  <c r="C55" i="30"/>
  <c r="C58" i="30" s="1"/>
  <c r="G43" i="30"/>
  <c r="F43" i="30"/>
  <c r="E43" i="30"/>
  <c r="D39" i="30"/>
  <c r="D43" i="30" s="1"/>
  <c r="C39" i="30"/>
  <c r="C43" i="30" s="1"/>
  <c r="D49" i="29"/>
  <c r="C49" i="29"/>
  <c r="G48" i="29"/>
  <c r="G49" i="29" s="1"/>
  <c r="F48" i="29"/>
  <c r="F49" i="29" s="1"/>
  <c r="E48" i="29"/>
  <c r="E49" i="29" s="1"/>
  <c r="G36" i="29"/>
  <c r="F36" i="29"/>
  <c r="E36" i="29"/>
  <c r="D36" i="29"/>
  <c r="C36" i="29"/>
  <c r="F46" i="28"/>
  <c r="F47" i="28" s="1"/>
  <c r="E46" i="28"/>
  <c r="E47" i="28" s="1"/>
  <c r="D46" i="28"/>
  <c r="D47" i="28" s="1"/>
  <c r="G33" i="28"/>
  <c r="F33" i="28"/>
  <c r="E33" i="28"/>
  <c r="D33" i="28"/>
  <c r="C33" i="28"/>
  <c r="G48" i="27"/>
  <c r="G49" i="27" s="1"/>
  <c r="F48" i="27"/>
  <c r="F49" i="27" s="1"/>
  <c r="E48" i="27"/>
  <c r="E49" i="27" s="1"/>
  <c r="D48" i="27"/>
  <c r="D49" i="27" s="1"/>
  <c r="C48" i="27"/>
  <c r="C49" i="27" s="1"/>
  <c r="G36" i="27"/>
  <c r="F36" i="27"/>
  <c r="E36" i="27"/>
  <c r="D36" i="27"/>
  <c r="C36" i="27"/>
  <c r="F54" i="26"/>
  <c r="F55" i="26" s="1"/>
  <c r="E54" i="26"/>
  <c r="E55" i="26" s="1"/>
  <c r="D54" i="26"/>
  <c r="D55" i="26" s="1"/>
  <c r="B38" i="26"/>
  <c r="G33" i="26"/>
  <c r="F33" i="26"/>
  <c r="E33" i="26"/>
  <c r="D33" i="26"/>
  <c r="C33" i="26"/>
  <c r="D51" i="25"/>
  <c r="C51" i="25"/>
  <c r="G50" i="25"/>
  <c r="G51" i="25" s="1"/>
  <c r="F50" i="25"/>
  <c r="F51" i="25" s="1"/>
  <c r="E50" i="25"/>
  <c r="E51" i="25" s="1"/>
  <c r="G37" i="25"/>
  <c r="F37" i="25"/>
  <c r="E37" i="25"/>
  <c r="D37" i="25"/>
  <c r="C37" i="25"/>
  <c r="G71" i="24"/>
  <c r="G72" i="24" s="1"/>
  <c r="F71" i="24"/>
  <c r="F72" i="24" s="1"/>
  <c r="E71" i="24"/>
  <c r="E72" i="24" s="1"/>
  <c r="D71" i="24"/>
  <c r="D72" i="24" s="1"/>
  <c r="C71" i="24"/>
  <c r="C72" i="24" s="1"/>
  <c r="G61" i="24"/>
  <c r="F61" i="24"/>
  <c r="E61" i="24"/>
  <c r="D61" i="24"/>
  <c r="D59" i="24" s="1"/>
  <c r="D62" i="24" s="1"/>
  <c r="C61" i="24"/>
  <c r="D60" i="24"/>
  <c r="C60" i="24"/>
  <c r="C59" i="24"/>
  <c r="C62" i="24" s="1"/>
  <c r="G47" i="24"/>
  <c r="F47" i="24"/>
  <c r="E47" i="24"/>
  <c r="C47" i="24"/>
  <c r="G44" i="24"/>
  <c r="G60" i="24" s="1"/>
  <c r="G59" i="24" s="1"/>
  <c r="G62" i="24" s="1"/>
  <c r="F44" i="24"/>
  <c r="F60" i="24" s="1"/>
  <c r="E44" i="24"/>
  <c r="E60" i="24" s="1"/>
  <c r="E59" i="24" s="1"/>
  <c r="E62" i="24" s="1"/>
  <c r="D43" i="24"/>
  <c r="D47" i="24" s="1"/>
  <c r="G58" i="23"/>
  <c r="G59" i="23" s="1"/>
  <c r="F58" i="23"/>
  <c r="F59" i="23" s="1"/>
  <c r="E58" i="23"/>
  <c r="E59" i="23" s="1"/>
  <c r="D58" i="23"/>
  <c r="D59" i="23" s="1"/>
  <c r="C58" i="23"/>
  <c r="C59" i="23" s="1"/>
  <c r="G45" i="23"/>
  <c r="F45" i="23"/>
  <c r="E45" i="23"/>
  <c r="D45" i="23"/>
  <c r="C45" i="23"/>
  <c r="G67" i="22"/>
  <c r="G68" i="22" s="1"/>
  <c r="F67" i="22"/>
  <c r="F68" i="22" s="1"/>
  <c r="E67" i="22"/>
  <c r="E68" i="22" s="1"/>
  <c r="D67" i="22"/>
  <c r="D68" i="22" s="1"/>
  <c r="C67" i="22"/>
  <c r="C68" i="22" s="1"/>
  <c r="G58" i="22"/>
  <c r="G59" i="22" s="1"/>
  <c r="F58" i="22"/>
  <c r="F59" i="22" s="1"/>
  <c r="E58" i="22"/>
  <c r="E59" i="22" s="1"/>
  <c r="D58" i="22"/>
  <c r="D59" i="22" s="1"/>
  <c r="C58" i="22"/>
  <c r="C59" i="22" s="1"/>
  <c r="G45" i="22"/>
  <c r="F45" i="22"/>
  <c r="E45" i="22"/>
  <c r="D45" i="22"/>
  <c r="C45" i="22"/>
  <c r="G67" i="21"/>
  <c r="G68" i="21" s="1"/>
  <c r="F67" i="21"/>
  <c r="F68" i="21" s="1"/>
  <c r="E67" i="21"/>
  <c r="E68" i="21" s="1"/>
  <c r="D67" i="21"/>
  <c r="D68" i="21" s="1"/>
  <c r="C67" i="21"/>
  <c r="C68" i="21" s="1"/>
  <c r="G58" i="21"/>
  <c r="G59" i="21" s="1"/>
  <c r="F58" i="21"/>
  <c r="F59" i="21" s="1"/>
  <c r="E58" i="21"/>
  <c r="E59" i="21" s="1"/>
  <c r="D58" i="21"/>
  <c r="D59" i="21" s="1"/>
  <c r="C58" i="21"/>
  <c r="C59" i="21" s="1"/>
  <c r="G46" i="21"/>
  <c r="F46" i="21"/>
  <c r="E46" i="21"/>
  <c r="D46" i="21"/>
  <c r="C46" i="21"/>
  <c r="G57" i="20"/>
  <c r="G58" i="20" s="1"/>
  <c r="F57" i="20"/>
  <c r="F58" i="20" s="1"/>
  <c r="E57" i="20"/>
  <c r="E58" i="20" s="1"/>
  <c r="D57" i="20"/>
  <c r="D58" i="20" s="1"/>
  <c r="C57" i="20"/>
  <c r="C58" i="20" s="1"/>
  <c r="G45" i="20"/>
  <c r="F45" i="20"/>
  <c r="E45" i="20"/>
  <c r="D45" i="20"/>
  <c r="C45" i="20"/>
  <c r="G80" i="19"/>
  <c r="G81" i="19" s="1"/>
  <c r="F80" i="19"/>
  <c r="F81" i="19" s="1"/>
  <c r="E80" i="19"/>
  <c r="E81" i="19" s="1"/>
  <c r="C80" i="19"/>
  <c r="C81" i="19" s="1"/>
  <c r="F56" i="19"/>
  <c r="F57" i="19" s="1"/>
  <c r="G55" i="19"/>
  <c r="G58" i="19" s="1"/>
  <c r="F55" i="19"/>
  <c r="F58" i="19" s="1"/>
  <c r="E55" i="19"/>
  <c r="E58" i="19" s="1"/>
  <c r="G41" i="19"/>
  <c r="F41" i="19"/>
  <c r="E41" i="19"/>
  <c r="D40" i="19"/>
  <c r="D80" i="19" s="1"/>
  <c r="D81" i="19" s="1"/>
  <c r="E38" i="19"/>
  <c r="D38" i="19"/>
  <c r="D37" i="19" s="1"/>
  <c r="C37" i="19"/>
  <c r="C41" i="19" s="1"/>
  <c r="G46" i="18"/>
  <c r="G47" i="18" s="1"/>
  <c r="F46" i="18"/>
  <c r="F47" i="18" s="1"/>
  <c r="E46" i="18"/>
  <c r="E47" i="18" s="1"/>
  <c r="C46" i="18"/>
  <c r="C47" i="18" s="1"/>
  <c r="G31" i="18"/>
  <c r="F31" i="18"/>
  <c r="E31" i="18"/>
  <c r="C31" i="18"/>
  <c r="D30" i="18"/>
  <c r="D46" i="18" s="1"/>
  <c r="D47" i="18" s="1"/>
  <c r="G71" i="16"/>
  <c r="G72" i="16" s="1"/>
  <c r="F71" i="16"/>
  <c r="F72" i="16" s="1"/>
  <c r="E71" i="16"/>
  <c r="E72" i="16" s="1"/>
  <c r="F63" i="16"/>
  <c r="F64" i="16" s="1"/>
  <c r="E63" i="16"/>
  <c r="E64" i="16" s="1"/>
  <c r="D63" i="16"/>
  <c r="D64" i="16" s="1"/>
  <c r="G46" i="16"/>
  <c r="F46" i="16"/>
  <c r="E46" i="16"/>
  <c r="C45" i="16"/>
  <c r="C46" i="16" s="1"/>
  <c r="D71" i="16"/>
  <c r="D72" i="16" s="1"/>
  <c r="G59" i="7"/>
  <c r="G60" i="7" s="1"/>
  <c r="F59" i="7"/>
  <c r="F60" i="7" s="1"/>
  <c r="E59" i="7"/>
  <c r="E60" i="7" s="1"/>
  <c r="C59" i="7"/>
  <c r="C60" i="7" s="1"/>
  <c r="G43" i="7"/>
  <c r="G44" i="7" s="1"/>
  <c r="F43" i="7"/>
  <c r="F44" i="7" s="1"/>
  <c r="E43" i="7"/>
  <c r="E44" i="7" s="1"/>
  <c r="D43" i="7"/>
  <c r="D44" i="7" s="1"/>
  <c r="C43" i="7"/>
  <c r="C44" i="7" s="1"/>
  <c r="D59" i="7"/>
  <c r="D60" i="7" s="1"/>
  <c r="G72" i="6"/>
  <c r="G73" i="6" s="1"/>
  <c r="F72" i="6"/>
  <c r="F73" i="6" s="1"/>
  <c r="E72" i="6"/>
  <c r="E73" i="6" s="1"/>
  <c r="D72" i="6"/>
  <c r="D73" i="6" s="1"/>
  <c r="C72" i="6"/>
  <c r="C73" i="6" s="1"/>
  <c r="G62" i="6"/>
  <c r="F62" i="6"/>
  <c r="E62" i="6"/>
  <c r="G61" i="6"/>
  <c r="F61" i="6"/>
  <c r="D61" i="6"/>
  <c r="C61" i="6"/>
  <c r="G60" i="6"/>
  <c r="G63" i="6" s="1"/>
  <c r="F60" i="6"/>
  <c r="F63" i="6" s="1"/>
  <c r="E60" i="6"/>
  <c r="E63" i="6" s="1"/>
  <c r="D60" i="6"/>
  <c r="D63" i="6" s="1"/>
  <c r="C60" i="6"/>
  <c r="C63" i="6" s="1"/>
  <c r="G44" i="6"/>
  <c r="F44" i="6"/>
  <c r="E44" i="6"/>
  <c r="D44" i="6"/>
  <c r="C44" i="6"/>
  <c r="D42" i="6"/>
  <c r="D62" i="6" s="1"/>
  <c r="C42" i="6"/>
  <c r="C62" i="6" s="1"/>
  <c r="E41" i="6"/>
  <c r="E61" i="6" s="1"/>
  <c r="G70" i="5"/>
  <c r="G71" i="5" s="1"/>
  <c r="F70" i="5"/>
  <c r="F71" i="5" s="1"/>
  <c r="E70" i="5"/>
  <c r="E71" i="5" s="1"/>
  <c r="D70" i="5"/>
  <c r="D71" i="5" s="1"/>
  <c r="C70" i="5"/>
  <c r="C71" i="5" s="1"/>
  <c r="E61" i="5"/>
  <c r="G60" i="5"/>
  <c r="F60" i="5"/>
  <c r="D60" i="5"/>
  <c r="C60" i="5"/>
  <c r="G59" i="5"/>
  <c r="G62" i="5" s="1"/>
  <c r="F59" i="5"/>
  <c r="F62" i="5" s="1"/>
  <c r="E59" i="5"/>
  <c r="E62" i="5" s="1"/>
  <c r="D59" i="5"/>
  <c r="D62" i="5" s="1"/>
  <c r="C59" i="5"/>
  <c r="C62" i="5" s="1"/>
  <c r="G47" i="5"/>
  <c r="F47" i="5"/>
  <c r="E47" i="5"/>
  <c r="D47" i="5"/>
  <c r="C47" i="5"/>
  <c r="G45" i="5"/>
  <c r="G61" i="5" s="1"/>
  <c r="F45" i="5"/>
  <c r="F61" i="5" s="1"/>
  <c r="D45" i="5"/>
  <c r="D61" i="5" s="1"/>
  <c r="C45" i="5"/>
  <c r="C61" i="5" s="1"/>
  <c r="E44" i="5"/>
  <c r="E60" i="5" s="1"/>
  <c r="G82" i="4"/>
  <c r="G83" i="4" s="1"/>
  <c r="F82" i="4"/>
  <c r="F83" i="4" s="1"/>
  <c r="E82" i="4"/>
  <c r="E83" i="4" s="1"/>
  <c r="D82" i="4"/>
  <c r="D83" i="4" s="1"/>
  <c r="C82" i="4"/>
  <c r="C83" i="4" s="1"/>
  <c r="G72" i="4"/>
  <c r="F72" i="4"/>
  <c r="E72" i="4"/>
  <c r="D71" i="4"/>
  <c r="C71" i="4"/>
  <c r="G70" i="4"/>
  <c r="G73" i="4" s="1"/>
  <c r="F70" i="4"/>
  <c r="F73" i="4" s="1"/>
  <c r="D70" i="4"/>
  <c r="D73" i="4" s="1"/>
  <c r="C70" i="4"/>
  <c r="C73" i="4" s="1"/>
  <c r="G51" i="4"/>
  <c r="F51" i="4"/>
  <c r="D51" i="4"/>
  <c r="C51" i="4"/>
  <c r="D49" i="4"/>
  <c r="D72" i="4" s="1"/>
  <c r="C49" i="4"/>
  <c r="C72" i="4" s="1"/>
  <c r="G48" i="4"/>
  <c r="G71" i="4" s="1"/>
  <c r="F48" i="4"/>
  <c r="F71" i="4" s="1"/>
  <c r="E47" i="4"/>
  <c r="E51" i="4" s="1"/>
  <c r="G79" i="3"/>
  <c r="G80" i="3" s="1"/>
  <c r="F79" i="3"/>
  <c r="F80" i="3" s="1"/>
  <c r="E79" i="3"/>
  <c r="E80" i="3" s="1"/>
  <c r="D79" i="3"/>
  <c r="D80" i="3" s="1"/>
  <c r="C79" i="3"/>
  <c r="C80" i="3" s="1"/>
  <c r="G70" i="3"/>
  <c r="F70" i="3"/>
  <c r="E70" i="3"/>
  <c r="D70" i="3"/>
  <c r="C70" i="3"/>
  <c r="G69" i="3"/>
  <c r="F69" i="3"/>
  <c r="D69" i="3"/>
  <c r="C69" i="3"/>
  <c r="G68" i="3"/>
  <c r="G71" i="3" s="1"/>
  <c r="F68" i="3"/>
  <c r="F71" i="3" s="1"/>
  <c r="D68" i="3"/>
  <c r="D71" i="3" s="1"/>
  <c r="C68" i="3"/>
  <c r="C71" i="3" s="1"/>
  <c r="G49" i="3"/>
  <c r="F49" i="3"/>
  <c r="D49" i="3"/>
  <c r="C49" i="3"/>
  <c r="K47" i="3"/>
  <c r="E45" i="3"/>
  <c r="E68" i="3" s="1"/>
  <c r="E71" i="3" s="1"/>
  <c r="G85" i="2"/>
  <c r="G86" i="2" s="1"/>
  <c r="F85" i="2"/>
  <c r="F86" i="2" s="1"/>
  <c r="E85" i="2"/>
  <c r="E86" i="2" s="1"/>
  <c r="D85" i="2"/>
  <c r="D86" i="2" s="1"/>
  <c r="C85" i="2"/>
  <c r="C86" i="2" s="1"/>
  <c r="G75" i="2"/>
  <c r="F75" i="2"/>
  <c r="E75" i="2"/>
  <c r="D74" i="2"/>
  <c r="C74" i="2"/>
  <c r="G47" i="2"/>
  <c r="F47" i="2"/>
  <c r="E47" i="2"/>
  <c r="D47" i="2"/>
  <c r="C47" i="2"/>
  <c r="D45" i="2"/>
  <c r="D75" i="2" s="1"/>
  <c r="C45" i="2"/>
  <c r="C75" i="2" s="1"/>
  <c r="C73" i="2" s="1"/>
  <c r="C76" i="2" s="1"/>
  <c r="G44" i="2"/>
  <c r="G74" i="2" s="1"/>
  <c r="G73" i="2" s="1"/>
  <c r="G76" i="2" s="1"/>
  <c r="F44" i="2"/>
  <c r="F74" i="2" s="1"/>
  <c r="F73" i="2" s="1"/>
  <c r="F76" i="2" s="1"/>
  <c r="E44" i="2"/>
  <c r="E74" i="2" s="1"/>
  <c r="E73" i="2" s="1"/>
  <c r="E76" i="2" s="1"/>
  <c r="G70" i="1"/>
  <c r="G71" i="1" s="1"/>
  <c r="F70" i="1"/>
  <c r="F71" i="1" s="1"/>
  <c r="E70" i="1"/>
  <c r="E71" i="1" s="1"/>
  <c r="D70" i="1"/>
  <c r="D71" i="1" s="1"/>
  <c r="C70" i="1"/>
  <c r="C71" i="1" s="1"/>
  <c r="F59" i="1"/>
  <c r="E59" i="1"/>
  <c r="G58" i="1"/>
  <c r="F58" i="1"/>
  <c r="D58" i="1"/>
  <c r="C58" i="1"/>
  <c r="G57" i="1"/>
  <c r="G60" i="1" s="1"/>
  <c r="F57" i="1"/>
  <c r="F60" i="1" s="1"/>
  <c r="E57" i="1"/>
  <c r="E60" i="1" s="1"/>
  <c r="D57" i="1"/>
  <c r="D60" i="1" s="1"/>
  <c r="C57" i="1"/>
  <c r="C60" i="1" s="1"/>
  <c r="J52" i="1"/>
  <c r="G44" i="1"/>
  <c r="F44" i="1"/>
  <c r="E44" i="1"/>
  <c r="D44" i="1"/>
  <c r="C44" i="1"/>
  <c r="D42" i="1"/>
  <c r="D59" i="1" s="1"/>
  <c r="C42" i="1"/>
  <c r="C59" i="1" s="1"/>
  <c r="E41" i="1"/>
  <c r="E58" i="1" s="1"/>
  <c r="D73" i="2" l="1"/>
  <c r="D76" i="2" s="1"/>
  <c r="F59" i="24"/>
  <c r="F62" i="24" s="1"/>
  <c r="E46" i="3"/>
  <c r="E69" i="3" s="1"/>
  <c r="E49" i="3"/>
  <c r="E48" i="4"/>
  <c r="E71" i="4" s="1"/>
  <c r="E70" i="4"/>
  <c r="E73" i="4" s="1"/>
  <c r="D55" i="19"/>
  <c r="D58" i="19" s="1"/>
  <c r="D41" i="19"/>
  <c r="C71" i="16"/>
  <c r="C72" i="16" s="1"/>
  <c r="D31" i="18"/>
  <c r="C55" i="19"/>
  <c r="C58" i="19" s="1"/>
  <c r="D57" i="31"/>
  <c r="D59" i="31"/>
  <c r="E56" i="19"/>
  <c r="E57" i="19" s="1"/>
  <c r="G56" i="19"/>
  <c r="G57" i="19" s="1"/>
  <c r="D35" i="31"/>
  <c r="C56" i="31"/>
  <c r="C59" i="31" s="1"/>
  <c r="E57" i="31"/>
  <c r="G57" i="31"/>
  <c r="F59" i="31"/>
  <c r="D45" i="33"/>
  <c r="D45" i="41"/>
  <c r="D46" i="41" s="1"/>
  <c r="D32" i="31"/>
  <c r="D32" i="37"/>
</calcChain>
</file>

<file path=xl/sharedStrings.xml><?xml version="1.0" encoding="utf-8"?>
<sst xmlns="http://schemas.openxmlformats.org/spreadsheetml/2006/main" count="3138" uniqueCount="895">
  <si>
    <t>Приложение __</t>
  </si>
  <si>
    <t>к приказу руководителя государственного учреждения</t>
  </si>
  <si>
    <t>Управление здравоохранения Восточно-Казахстанской  области</t>
  </si>
  <si>
    <t>от "____" _____________ 201___ года № _______</t>
  </si>
  <si>
    <t>Утверждена         </t>
  </si>
  <si>
    <t xml:space="preserve">приказом руководителя государственного учреждения </t>
  </si>
  <si>
    <t>управления здравоохранения Восточно-Казахстанской  области</t>
  </si>
  <si>
    <t>от "_____" _______________  201___ года №________     </t>
  </si>
  <si>
    <t>"Согласована"</t>
  </si>
  <si>
    <t>Вице-министр здравоохранения и социального развития</t>
  </si>
  <si>
    <t>Республики Казахстан</t>
  </si>
  <si>
    <t>_____________________________ Цой А.В.</t>
  </si>
  <si>
    <t>«______» ____________ 201___ года.  </t>
  </si>
  <si>
    <t>МП</t>
  </si>
  <si>
    <t>БЮДЖЕТНАЯ ПРОГРАММА</t>
  </si>
  <si>
    <t>253  ГУ "Управление здравоохранения Восточно - Казахстанской области"</t>
  </si>
  <si>
    <t>код и наименование администратора бюджетной  программы</t>
  </si>
  <si>
    <t>на 2017-2019 годы</t>
  </si>
  <si>
    <r>
      <rPr>
        <b/>
        <sz val="12"/>
        <rFont val="Times New Roman"/>
        <family val="1"/>
        <charset val="204"/>
      </rPr>
      <t xml:space="preserve">Код и наименование бюджетной программы:  </t>
    </r>
    <r>
      <rPr>
        <i/>
        <sz val="12"/>
        <rFont val="Times New Roman"/>
        <family val="1"/>
        <charset val="204"/>
      </rPr>
      <t>005 «Производство крови, ее компонентов и препаратов для местных организаций здравоохранения »</t>
    </r>
  </si>
  <si>
    <r>
      <rPr>
        <b/>
        <sz val="12"/>
        <rFont val="Times New Roman"/>
        <family val="1"/>
        <charset val="204"/>
      </rPr>
      <t xml:space="preserve">Руководитель бюджетной программы: </t>
    </r>
    <r>
      <rPr>
        <i/>
        <sz val="12"/>
        <rFont val="Times New Roman"/>
        <family val="1"/>
        <charset val="204"/>
      </rPr>
      <t>И.о. руководителя управления Сафиоллинова Р.С.</t>
    </r>
  </si>
  <si>
    <r>
      <rPr>
        <b/>
        <sz val="12"/>
        <rFont val="Times New Roman"/>
        <family val="1"/>
        <charset val="204"/>
      </rPr>
      <t xml:space="preserve">Нормативная правовая основа бюджетной программы: </t>
    </r>
    <r>
      <rPr>
        <sz val="12"/>
        <rFont val="Times New Roman"/>
        <family val="1"/>
        <charset val="204"/>
      </rPr>
      <t>Кодекс РК от 15 сентября 2009 года «О здоровье народа и системе здравоохранения», Указ Президента РК от 6 апреля 2007 года «О дальнейших мерах по реализации Стратегии развития Казахстана до 2030 года». Постановление Правительства Республики Казахстан от 15 декабря 2009 года № 2136   «Об утверждении перечня гарантированного объема бесплатной медицинской помощи». Постановление Правительства РК от 6 декабря 2016 года №775 "О реализации Закона Республики Казахстан "О республиканском бюджете на 2017 - 2019 годы"</t>
    </r>
  </si>
  <si>
    <r>
      <rPr>
        <b/>
        <sz val="12"/>
        <color rgb="FF000000"/>
        <rFont val="Times New Roman"/>
        <family val="1"/>
        <charset val="204"/>
      </rPr>
      <t>Вид бюджетной программы</t>
    </r>
    <r>
      <rPr>
        <sz val="12"/>
        <color rgb="FF000000"/>
        <rFont val="Times New Roman"/>
        <family val="1"/>
        <charset val="204"/>
      </rPr>
      <t xml:space="preserve">: </t>
    </r>
  </si>
  <si>
    <r>
      <rPr>
        <sz val="12"/>
        <rFont val="Times New Roman"/>
        <family val="1"/>
        <charset val="204"/>
      </rPr>
      <t>в зависимости от уровня государственного управления:</t>
    </r>
    <r>
      <rPr>
        <i/>
        <sz val="12"/>
        <rFont val="Times New Roman"/>
        <family val="1"/>
        <charset val="204"/>
      </rPr>
      <t xml:space="preserve"> областная (города республиканского значения, столицы)</t>
    </r>
  </si>
  <si>
    <r>
      <rPr>
        <sz val="12"/>
        <rFont val="Times New Roman"/>
        <family val="1"/>
        <charset val="204"/>
      </rPr>
      <t xml:space="preserve">в зависимости от содержания: </t>
    </r>
    <r>
      <rPr>
        <i/>
        <sz val="12"/>
        <color rgb="FF000000"/>
        <rFont val="Times New Roman"/>
        <family val="1"/>
        <charset val="204"/>
      </rPr>
      <t xml:space="preserve"> предоставление трансфертов и бюджетных субсидий</t>
    </r>
  </si>
  <si>
    <r>
      <rPr>
        <sz val="12"/>
        <rFont val="Times New Roman"/>
        <family val="1"/>
        <charset val="204"/>
      </rPr>
      <t xml:space="preserve">в зависимости от способа реализации: </t>
    </r>
    <r>
      <rPr>
        <i/>
        <sz val="12"/>
        <color rgb="FF000000"/>
        <rFont val="Times New Roman"/>
        <family val="1"/>
        <charset val="204"/>
      </rPr>
      <t>индивидуальная</t>
    </r>
  </si>
  <si>
    <r>
      <rPr>
        <sz val="12"/>
        <rFont val="Times New Roman"/>
        <family val="1"/>
        <charset val="204"/>
      </rPr>
      <t xml:space="preserve">текущая/развитие: </t>
    </r>
    <r>
      <rPr>
        <i/>
        <sz val="12"/>
        <color rgb="FF000000"/>
        <rFont val="Times New Roman"/>
        <family val="1"/>
        <charset val="204"/>
      </rPr>
      <t>текущая</t>
    </r>
  </si>
  <si>
    <r>
      <rPr>
        <b/>
        <sz val="12"/>
        <rFont val="Times New Roman"/>
        <family val="1"/>
        <charset val="204"/>
      </rPr>
      <t xml:space="preserve">Цель бюджетной программы: </t>
    </r>
    <r>
      <rPr>
        <sz val="12"/>
        <rFont val="Times New Roman"/>
        <family val="1"/>
        <charset val="204"/>
      </rPr>
      <t xml:space="preserve">Обеспечение  компонентами крови с дополнительными свойствами безопасности </t>
    </r>
  </si>
  <si>
    <r>
      <rPr>
        <b/>
        <sz val="12"/>
        <color rgb="FF000000"/>
        <rFont val="Times New Roman"/>
        <family val="1"/>
        <charset val="204"/>
      </rPr>
      <t xml:space="preserve">Конечные результаты бюджетной программы: </t>
    </r>
    <r>
      <rPr>
        <sz val="12"/>
        <color rgb="FF000000"/>
        <rFont val="Times New Roman"/>
        <family val="1"/>
        <charset val="204"/>
      </rPr>
      <t xml:space="preserve"> </t>
    </r>
    <r>
      <rPr>
        <i/>
        <sz val="12"/>
        <color rgb="FF000000"/>
        <rFont val="Times New Roman"/>
        <family val="1"/>
        <charset val="204"/>
      </rPr>
      <t>100% автоматизация лабораторных исследований донорской крови на трансфузионные инфекции</t>
    </r>
  </si>
  <si>
    <r>
      <rPr>
        <b/>
        <sz val="12"/>
        <rFont val="Times New Roman"/>
        <family val="1"/>
        <charset val="204"/>
      </rPr>
      <t xml:space="preserve">Описание (обоснование) бюджетной программы: </t>
    </r>
    <r>
      <rPr>
        <sz val="12"/>
        <rFont val="Times New Roman"/>
        <family val="1"/>
        <charset val="204"/>
      </rPr>
      <t>Заготовка крови, ее компонентов, производство компонентов и препаратов крови, диагностических реагентов и прочие мероприятия для обеспечения кровью, ее компонентами медицинских организации на местном уровне  в рамках ГОБМП</t>
    </r>
  </si>
  <si>
    <t>Расходы по бюджетной программе, всего</t>
  </si>
  <si>
    <t>Расходы по бюджетной программе</t>
  </si>
  <si>
    <t>Единица измерения</t>
  </si>
  <si>
    <t>отчетный год</t>
  </si>
  <si>
    <t>план текущего года</t>
  </si>
  <si>
    <t>плановый период</t>
  </si>
  <si>
    <t>2015 год</t>
  </si>
  <si>
    <t>2016 год</t>
  </si>
  <si>
    <t>2017 год</t>
  </si>
  <si>
    <t>2018 год</t>
  </si>
  <si>
    <t>2019 год</t>
  </si>
  <si>
    <t>За счет трансфертов из республиканского бюджета</t>
  </si>
  <si>
    <t>тыс.тенге</t>
  </si>
  <si>
    <t>МЗС РК</t>
  </si>
  <si>
    <t>управление финансов области</t>
  </si>
  <si>
    <t>За счет средств местного бюджета</t>
  </si>
  <si>
    <t>Итого расходы по бюджетной программе</t>
  </si>
  <si>
    <r>
      <rPr>
        <b/>
        <sz val="12"/>
        <rFont val="Times New Roman"/>
        <family val="1"/>
        <charset val="204"/>
      </rPr>
      <t>Код и наименование бюджетной подпрограммы:</t>
    </r>
    <r>
      <rPr>
        <sz val="12"/>
        <rFont val="Times New Roman"/>
        <family val="1"/>
        <charset val="204"/>
      </rPr>
      <t xml:space="preserve"> </t>
    </r>
    <r>
      <rPr>
        <i/>
        <sz val="12"/>
        <rFont val="Times New Roman"/>
        <family val="1"/>
        <charset val="204"/>
      </rPr>
      <t>011 "За счет трансфертов из республиканского бюджета"</t>
    </r>
  </si>
  <si>
    <r>
      <rPr>
        <b/>
        <sz val="12"/>
        <color rgb="FF000000"/>
        <rFont val="Times New Roman"/>
        <family val="1"/>
        <charset val="204"/>
      </rPr>
      <t>Вид бюджетной подпрограммы</t>
    </r>
    <r>
      <rPr>
        <sz val="12"/>
        <color rgb="FF000000"/>
        <rFont val="Times New Roman"/>
        <family val="1"/>
        <charset val="204"/>
      </rPr>
      <t xml:space="preserve">: </t>
    </r>
  </si>
  <si>
    <r>
      <rPr>
        <sz val="12"/>
        <rFont val="Times New Roman"/>
        <family val="1"/>
        <charset val="204"/>
      </rPr>
      <t xml:space="preserve">в зависимости от содержания: </t>
    </r>
    <r>
      <rPr>
        <i/>
        <sz val="12"/>
        <color rgb="FF000000"/>
        <rFont val="Times New Roman"/>
        <family val="1"/>
        <charset val="204"/>
      </rPr>
      <t xml:space="preserve"> предоставление трансфертов и бюджетных субсидий</t>
    </r>
  </si>
  <si>
    <r>
      <rPr>
        <sz val="12"/>
        <rFont val="Times New Roman"/>
        <family val="1"/>
        <charset val="204"/>
      </rPr>
      <t xml:space="preserve">текущая/развитие: </t>
    </r>
    <r>
      <rPr>
        <i/>
        <sz val="12"/>
        <color rgb="FF000000"/>
        <rFont val="Times New Roman"/>
        <family val="1"/>
        <charset val="204"/>
      </rPr>
      <t>текущая</t>
    </r>
  </si>
  <si>
    <r>
      <rPr>
        <b/>
        <sz val="12"/>
        <rFont val="Times New Roman"/>
        <family val="1"/>
        <charset val="204"/>
      </rPr>
      <t xml:space="preserve">Описание (обоснование) бюджетной подпрограммы: </t>
    </r>
    <r>
      <rPr>
        <i/>
        <sz val="12"/>
        <rFont val="Times New Roman"/>
        <family val="1"/>
        <charset val="204"/>
      </rPr>
      <t xml:space="preserve"> Заготовка крови, ее компонентов, производство компонентов и препаратов крови, диагностических реагентов и прочие мероприятия для обеспечения кровью, ее компонентами медицинских организации на местном уровне  в рамках ГОБМП</t>
    </r>
  </si>
  <si>
    <t>Показатели прямого результата</t>
  </si>
  <si>
    <t>Компоненты крови</t>
  </si>
  <si>
    <t>доза</t>
  </si>
  <si>
    <t>Индивидуальные подборы гемокомпонентов для медицинских организаций</t>
  </si>
  <si>
    <t>исслед.</t>
  </si>
  <si>
    <t>Расходы по бюджетной подпрограмме</t>
  </si>
  <si>
    <t>Итого расходы по бюджетной подпрограмме</t>
  </si>
  <si>
    <r>
      <rPr>
        <b/>
        <sz val="12"/>
        <rFont val="Times New Roman"/>
        <family val="1"/>
        <charset val="204"/>
      </rPr>
      <t>Код и наименование бюджетной подпрограммы:</t>
    </r>
    <r>
      <rPr>
        <sz val="12"/>
        <rFont val="Times New Roman"/>
        <family val="1"/>
        <charset val="204"/>
      </rPr>
      <t xml:space="preserve"> </t>
    </r>
    <r>
      <rPr>
        <i/>
        <sz val="12"/>
        <rFont val="Times New Roman"/>
        <family val="1"/>
        <charset val="204"/>
      </rPr>
      <t>015 "За счет средств местного бюджета"</t>
    </r>
  </si>
  <si>
    <t xml:space="preserve">Вид бюджетной подпрограммы: </t>
  </si>
  <si>
    <r>
      <rPr>
        <sz val="12"/>
        <rFont val="Times New Roman"/>
        <family val="1"/>
        <charset val="204"/>
      </rPr>
      <t>в зависимости от содержания:</t>
    </r>
    <r>
      <rPr>
        <i/>
        <sz val="12"/>
        <rFont val="Times New Roman"/>
        <family val="1"/>
        <charset val="204"/>
      </rPr>
      <t xml:space="preserve"> выполнение обязательств государства</t>
    </r>
  </si>
  <si>
    <r>
      <rPr>
        <sz val="12"/>
        <rFont val="Times New Roman"/>
        <family val="1"/>
        <charset val="204"/>
      </rPr>
      <t xml:space="preserve">текущая/развитие: </t>
    </r>
    <r>
      <rPr>
        <i/>
        <sz val="12"/>
        <rFont val="Times New Roman"/>
        <family val="1"/>
        <charset val="204"/>
      </rPr>
      <t>текущая</t>
    </r>
  </si>
  <si>
    <r>
      <rPr>
        <b/>
        <sz val="12"/>
        <rFont val="Times New Roman"/>
        <family val="1"/>
        <charset val="204"/>
      </rPr>
      <t>Описание (обоснование) бюджетной подпрограммы:</t>
    </r>
    <r>
      <rPr>
        <sz val="12"/>
        <rFont val="Times New Roman"/>
        <family val="1"/>
        <charset val="204"/>
      </rPr>
      <t xml:space="preserve"> Заготовка крови, ее компонентов, производство компонентов и препаратов крови, диагностических реагентов и прочие мероприятия для обеспечения кровью, ее компонентами медицинских организации на местном уровне  в рамках ГОБМП</t>
    </r>
  </si>
  <si>
    <t>253 ГУ "Управление здравоохранения Восточно-Казахстанской  области"</t>
  </si>
  <si>
    <r>
      <rPr>
        <b/>
        <sz val="12"/>
        <rFont val="Times New Roman"/>
        <family val="1"/>
        <charset val="204"/>
      </rPr>
      <t xml:space="preserve">Код и наименование бюджетной программы:  </t>
    </r>
    <r>
      <rPr>
        <i/>
        <sz val="12"/>
        <rFont val="Times New Roman"/>
        <family val="1"/>
        <charset val="204"/>
      </rPr>
      <t>007 «Пропаганда здорового образа жизни»</t>
    </r>
  </si>
  <si>
    <r>
      <rPr>
        <b/>
        <sz val="12"/>
        <rFont val="Times New Roman"/>
        <family val="1"/>
        <charset val="204"/>
      </rPr>
      <t xml:space="preserve">Руководитель бюджетной программы: </t>
    </r>
    <r>
      <rPr>
        <i/>
        <sz val="12"/>
        <rFont val="Times New Roman"/>
        <family val="1"/>
        <charset val="204"/>
      </rPr>
      <t>И.о. руководителя управления Сафиоллинова Р.С.</t>
    </r>
  </si>
  <si>
    <r>
      <rPr>
        <b/>
        <sz val="12"/>
        <rFont val="Times New Roman"/>
        <family val="1"/>
        <charset val="204"/>
      </rPr>
      <t xml:space="preserve">Нормативная правовая основа бюджетной программы: </t>
    </r>
    <r>
      <rPr>
        <sz val="12"/>
        <rFont val="Times New Roman"/>
        <family val="1"/>
        <charset val="204"/>
      </rPr>
      <t>Кодекс РК от 15 сентября 2009 года «О здоровье народа и системе здравоохранения», Указ Президента РК от 6 апреля 2007 года «О дальнейших мерах по реализации Стратегии развития Казахстана до 2030 года». Постановление Правительства Республики Казахстан от 15 декабря 2009 года № 2136   «Об утверждении перечня гарантированного объема бесплатной медицинской помощи». Постановление Правительства РК от 6 декабря 2016 года №775 "О реализации Закона Республики Казахстан "О республиканском бюджете на 2017 - 2019 годы"</t>
    </r>
  </si>
  <si>
    <r>
      <rPr>
        <b/>
        <sz val="12"/>
        <color rgb="FF000000"/>
        <rFont val="Times New Roman"/>
        <family val="1"/>
        <charset val="204"/>
      </rPr>
      <t>Вид бюджетной программы</t>
    </r>
    <r>
      <rPr>
        <sz val="12"/>
        <color rgb="FF000000"/>
        <rFont val="Times New Roman"/>
        <family val="1"/>
        <charset val="204"/>
      </rPr>
      <t xml:space="preserve">: </t>
    </r>
  </si>
  <si>
    <r>
      <rPr>
        <sz val="12"/>
        <rFont val="Times New Roman"/>
        <family val="1"/>
        <charset val="204"/>
      </rPr>
      <t>в зависимости от уровня государственного управления:</t>
    </r>
    <r>
      <rPr>
        <i/>
        <sz val="12"/>
        <rFont val="Times New Roman"/>
        <family val="1"/>
        <charset val="204"/>
      </rPr>
      <t xml:space="preserve"> областная (города республиканского значения, столицы)</t>
    </r>
  </si>
  <si>
    <r>
      <rPr>
        <sz val="12"/>
        <rFont val="Times New Roman"/>
        <family val="1"/>
        <charset val="204"/>
      </rPr>
      <t xml:space="preserve">в зависимости от содержания: </t>
    </r>
    <r>
      <rPr>
        <i/>
        <sz val="12"/>
        <color rgb="FF000000"/>
        <rFont val="Times New Roman"/>
        <family val="1"/>
        <charset val="204"/>
      </rPr>
      <t xml:space="preserve"> предоставление трансфертов и бюджетных субсидий</t>
    </r>
  </si>
  <si>
    <r>
      <rPr>
        <sz val="12"/>
        <rFont val="Times New Roman"/>
        <family val="1"/>
        <charset val="204"/>
      </rPr>
      <t xml:space="preserve">в зависимости от способа реализации: </t>
    </r>
    <r>
      <rPr>
        <i/>
        <sz val="12"/>
        <color rgb="FF000000"/>
        <rFont val="Times New Roman"/>
        <family val="1"/>
        <charset val="204"/>
      </rPr>
      <t>индивидуальная</t>
    </r>
  </si>
  <si>
    <r>
      <rPr>
        <sz val="12"/>
        <rFont val="Times New Roman"/>
        <family val="1"/>
        <charset val="204"/>
      </rPr>
      <t xml:space="preserve">текущая/развитие: </t>
    </r>
    <r>
      <rPr>
        <i/>
        <sz val="12"/>
        <color rgb="FF000000"/>
        <rFont val="Times New Roman"/>
        <family val="1"/>
        <charset val="204"/>
      </rPr>
      <t>текущая</t>
    </r>
  </si>
  <si>
    <r>
      <rPr>
        <b/>
        <sz val="12"/>
        <rFont val="Times New Roman"/>
        <family val="1"/>
        <charset val="204"/>
      </rPr>
      <t xml:space="preserve">Цель бюджетной программы: </t>
    </r>
    <r>
      <rPr>
        <sz val="12"/>
        <rFont val="Times New Roman"/>
        <family val="1"/>
        <charset val="204"/>
      </rPr>
      <t xml:space="preserve">Улучшение здоровья населения </t>
    </r>
  </si>
  <si>
    <r>
      <rPr>
        <b/>
        <sz val="12"/>
        <color rgb="FF000000"/>
        <rFont val="Times New Roman"/>
        <family val="1"/>
        <charset val="204"/>
      </rPr>
      <t xml:space="preserve">Конечные результаты бюджетной программы: </t>
    </r>
    <r>
      <rPr>
        <sz val="12"/>
        <color rgb="FF000000"/>
        <rFont val="Times New Roman"/>
        <family val="1"/>
        <charset val="204"/>
      </rPr>
      <t xml:space="preserve"> </t>
    </r>
    <r>
      <rPr>
        <i/>
        <sz val="12"/>
        <color rgb="FF000000"/>
        <rFont val="Times New Roman"/>
        <family val="1"/>
        <charset val="204"/>
      </rPr>
      <t>Повышение информированности населения по вопросам формирования здорового образа жизни. Снижение приверженности населения к вредным привычкам.</t>
    </r>
  </si>
  <si>
    <t xml:space="preserve">Показатели конечного результата </t>
  </si>
  <si>
    <t>Плановый период</t>
  </si>
  <si>
    <t>Индекс здоровья населения</t>
  </si>
  <si>
    <t>%</t>
  </si>
  <si>
    <r>
      <rPr>
        <b/>
        <sz val="12"/>
        <rFont val="Times New Roman"/>
        <family val="1"/>
        <charset val="204"/>
      </rPr>
      <t>Описание (обоснование) бюджетной программы:</t>
    </r>
    <r>
      <rPr>
        <sz val="12"/>
        <rFont val="Times New Roman"/>
        <family val="1"/>
        <charset val="204"/>
      </rPr>
      <t xml:space="preserve">  Проведение мероприятий по вопросам формирования здорового образа жизни (организация и проведение мероприятий по формированию ЗОЖ и профилактике заболеваний, выступления на местном телевидении и радиостанции, публикаций статей в периодической печати (газеты, журналы), прокат аудио (видеороликов), выпуск региональной газеты, производство и трансляцию телепередач, тиражирование ИОМ, подготовку и проведения анкетирований, выпуск наружной рекламы, информирование через радиорубки, обеспечение деятельности веб-сайта с постоянным размещением информации, мониторинг профилактических (скрининговых) осмотров, мониторинг деятельности формирования ЗОЖ, размещение государственного социального заказа по пропаганде ЗОЖ, функционирование районных, молодежных центров здоровья, антитабачных центров).</t>
    </r>
  </si>
  <si>
    <r>
      <rPr>
        <b/>
        <sz val="12"/>
        <rFont val="Times New Roman"/>
        <family val="1"/>
        <charset val="204"/>
      </rPr>
      <t>Код и наименование бюджетной подпрограммы:</t>
    </r>
    <r>
      <rPr>
        <sz val="12"/>
        <rFont val="Times New Roman"/>
        <family val="1"/>
        <charset val="204"/>
      </rPr>
      <t xml:space="preserve"> </t>
    </r>
    <r>
      <rPr>
        <i/>
        <sz val="12"/>
        <rFont val="Times New Roman"/>
        <family val="1"/>
        <charset val="204"/>
      </rPr>
      <t>011 "За счет трансфертов из республиканского бюджета"</t>
    </r>
  </si>
  <si>
    <r>
      <rPr>
        <b/>
        <sz val="12"/>
        <color rgb="FF000000"/>
        <rFont val="Times New Roman"/>
        <family val="1"/>
        <charset val="204"/>
      </rPr>
      <t>Вид бюджетной подпрограммы</t>
    </r>
    <r>
      <rPr>
        <sz val="12"/>
        <color rgb="FF000000"/>
        <rFont val="Times New Roman"/>
        <family val="1"/>
        <charset val="204"/>
      </rPr>
      <t xml:space="preserve">: </t>
    </r>
  </si>
  <si>
    <r>
      <rPr>
        <sz val="12"/>
        <rFont val="Times New Roman"/>
        <family val="1"/>
        <charset val="204"/>
      </rPr>
      <t xml:space="preserve">в зависимости от содержания: </t>
    </r>
    <r>
      <rPr>
        <i/>
        <sz val="12"/>
        <color rgb="FF000000"/>
        <rFont val="Times New Roman"/>
        <family val="1"/>
        <charset val="204"/>
      </rPr>
      <t xml:space="preserve"> предоставление трансфертов и бюджетных субсидий</t>
    </r>
  </si>
  <si>
    <r>
      <rPr>
        <sz val="12"/>
        <rFont val="Times New Roman"/>
        <family val="1"/>
        <charset val="204"/>
      </rPr>
      <t xml:space="preserve">текущая/развитие: </t>
    </r>
    <r>
      <rPr>
        <i/>
        <sz val="12"/>
        <color rgb="FF000000"/>
        <rFont val="Times New Roman"/>
        <family val="1"/>
        <charset val="204"/>
      </rPr>
      <t>текущая</t>
    </r>
  </si>
  <si>
    <r>
      <rPr>
        <b/>
        <sz val="12"/>
        <rFont val="Times New Roman"/>
        <family val="1"/>
        <charset val="204"/>
      </rPr>
      <t xml:space="preserve">Описание (обоснование) бюджетной подпрограммы: </t>
    </r>
    <r>
      <rPr>
        <i/>
        <sz val="12"/>
        <rFont val="Times New Roman"/>
        <family val="1"/>
        <charset val="204"/>
      </rPr>
      <t>Проведение мероприятий по вопросам формирования здорового образа жизни (организация и проведение мероприятий по формированию ЗОЖ и профилактике заболеваний, выступления на местном телевидении и радиостанции, публикаций статей в периодической печати (газеты, журналы), прокат аудио (видеороликов), выпуск региональной газеты, производство и трансляцию телепередач, тиражирование ИОМ, подготовку и проведения анкетирований, выпуск наружной рекламы, информирование через радиорубки, обеспечение деятельности веб-сайта с постоянным размещением информации, мониторинг профилактических (скрининговых) осмотров, мониторинг деятельности формирования ЗОЖ, размещение государственного социального заказа по пропаганде ЗОЖ, функционирование районных, молодежных центров здоровья, антитабачных центров).</t>
    </r>
  </si>
  <si>
    <t>Проведение мероприятий по Плану мероприятий по формированию здорового образа жизни и профилактике заболеваний на   2017 год</t>
  </si>
  <si>
    <t>шт.</t>
  </si>
  <si>
    <t>Выступления на местном телевидении и  радиостанции</t>
  </si>
  <si>
    <t>Публикаций статей в периодической печати (газеты, журналы);</t>
  </si>
  <si>
    <t>Прокат аудио/видеороликов</t>
  </si>
  <si>
    <t>Выпуск региональной газеты;</t>
  </si>
  <si>
    <t>Производство и трансляция телепередач</t>
  </si>
  <si>
    <t>Тиражирование информационно-образовательных материалов</t>
  </si>
  <si>
    <t>Подготовка и проведение анкетирований</t>
  </si>
  <si>
    <t>Выпуск наружной рекламы</t>
  </si>
  <si>
    <t>Информирование через радиорубки</t>
  </si>
  <si>
    <t>Обеспечение деятельности веб-сайта с постоянным размещением информации</t>
  </si>
  <si>
    <t>Мониторинг профилактических (скрининговых) осмотров</t>
  </si>
  <si>
    <t>Мониторинг деятельности формирования здорового образа жизни</t>
  </si>
  <si>
    <t xml:space="preserve"> Государственный социальный заказ по пропаганде ЗОЖ</t>
  </si>
  <si>
    <t>функционирование районных, молодежных центров здоровья, антитабачных центров</t>
  </si>
  <si>
    <r>
      <rPr>
        <b/>
        <sz val="12"/>
        <rFont val="Times New Roman"/>
        <family val="1"/>
        <charset val="204"/>
      </rPr>
      <t>Код и наименование бюджетной подпрограммы:</t>
    </r>
    <r>
      <rPr>
        <sz val="12"/>
        <rFont val="Times New Roman"/>
        <family val="1"/>
        <charset val="204"/>
      </rPr>
      <t xml:space="preserve"> </t>
    </r>
    <r>
      <rPr>
        <i/>
        <sz val="12"/>
        <rFont val="Times New Roman"/>
        <family val="1"/>
        <charset val="204"/>
      </rPr>
      <t>015 "За счет средств местного бюджета"</t>
    </r>
  </si>
  <si>
    <r>
      <rPr>
        <sz val="12"/>
        <rFont val="Times New Roman"/>
        <family val="1"/>
        <charset val="204"/>
      </rPr>
      <t>в зависимости от содержания:</t>
    </r>
    <r>
      <rPr>
        <b/>
        <sz val="12"/>
        <rFont val="Times New Roman"/>
        <family val="1"/>
        <charset val="204"/>
      </rPr>
      <t xml:space="preserve"> </t>
    </r>
    <r>
      <rPr>
        <i/>
        <sz val="12"/>
        <rFont val="Times New Roman"/>
        <family val="1"/>
        <charset val="204"/>
      </rPr>
      <t>выполнение обязательств государства</t>
    </r>
  </si>
  <si>
    <r>
      <rPr>
        <sz val="12"/>
        <rFont val="Times New Roman"/>
        <family val="1"/>
        <charset val="204"/>
      </rPr>
      <t xml:space="preserve">текущая/развитие: </t>
    </r>
    <r>
      <rPr>
        <i/>
        <sz val="12"/>
        <rFont val="Times New Roman"/>
        <family val="1"/>
        <charset val="204"/>
      </rPr>
      <t>текущая</t>
    </r>
  </si>
  <si>
    <r>
      <rPr>
        <b/>
        <sz val="12"/>
        <rFont val="Times New Roman"/>
        <family val="1"/>
        <charset val="204"/>
      </rPr>
      <t xml:space="preserve">Описание (обоснование) бюджетной подпрограммы: </t>
    </r>
    <r>
      <rPr>
        <i/>
        <sz val="12"/>
        <rFont val="Times New Roman"/>
        <family val="1"/>
        <charset val="204"/>
      </rPr>
      <t>Проведение мероприятий по вопросам формирования здорового образа жизни (организация и проведение мероприятий по формированию ЗОЖ и профилактике заболеваний, выступления на местном телевидении и радиостанции, публикаций статей в периодической печати (газеты, журналы), прокат аудио (видеороликов), выпуск региональной газеты, производство и трансляцию телепередач, тиражирование ИОМ, подготовку и проведения анкетирований, выпуск наружной рекламы, информирование через радиорубки, обеспечение деятельности веб-сайта с постоянным размещением информации, мониторинг профилактических (скрининговых) осмотров, мониторинг деятельности формирования ЗОЖ, размещение государственного социального заказа по пропаганде ЗОЖ, функционирование районных, молодежных центров здоровья, антитабачных центров).</t>
    </r>
  </si>
  <si>
    <t>управления здравоохранения Восточно-Казахстанской области</t>
  </si>
  <si>
    <t>253  ГУ "Управление здравоохранения Восточно-Казахстанской  области"</t>
  </si>
  <si>
    <r>
      <rPr>
        <b/>
        <sz val="12"/>
        <rFont val="Times New Roman"/>
        <family val="1"/>
        <charset val="204"/>
      </rPr>
      <t xml:space="preserve">Код и наименование бюджетной программы:  </t>
    </r>
    <r>
      <rPr>
        <i/>
        <sz val="12"/>
        <rFont val="Times New Roman"/>
        <family val="1"/>
        <charset val="204"/>
      </rPr>
      <t>008 «Реализация мероприятий по профилактике и борьбе со СПИД в Республике Казахстан»</t>
    </r>
  </si>
  <si>
    <r>
      <rPr>
        <b/>
        <sz val="12"/>
        <rFont val="Times New Roman"/>
        <family val="1"/>
        <charset val="204"/>
      </rPr>
      <t xml:space="preserve">Руководитель бюджетной программы: </t>
    </r>
    <r>
      <rPr>
        <i/>
        <sz val="12"/>
        <rFont val="Times New Roman"/>
        <family val="1"/>
        <charset val="204"/>
      </rPr>
      <t>И.о. руководителя управления Сафиоллинова Р.С.</t>
    </r>
  </si>
  <si>
    <r>
      <rPr>
        <b/>
        <sz val="12"/>
        <rFont val="Times New Roman"/>
        <family val="1"/>
        <charset val="204"/>
      </rPr>
      <t xml:space="preserve">Нормативная правовая основа бюджетной программы: </t>
    </r>
    <r>
      <rPr>
        <sz val="12"/>
        <rFont val="Times New Roman"/>
        <family val="1"/>
        <charset val="204"/>
      </rPr>
      <t>Кодекс РК от 15 сентября 2009 года «О здоровье народа и системе здравоохранения», Указ Президента РК от 6 апреля 2007 года «О дальнейших мерах по реализации Стратегии развития Казахстана до 2030 года». Постановление Правительства Республики Казахстан от 15 декабря 2009 года № 2136   «Об утверждении перечня гарантированного объема бесплатной медицинской помощи». Постановление Правительства РК от 6 декабря 2016 года №775 "О реализации Закона Республики Казахстан "О республиканском бюджете на 2017 - 2019 годы"</t>
    </r>
  </si>
  <si>
    <r>
      <rPr>
        <b/>
        <sz val="12"/>
        <color rgb="FF000000"/>
        <rFont val="Times New Roman"/>
        <family val="1"/>
        <charset val="204"/>
      </rPr>
      <t>Вид бюджетной программы</t>
    </r>
    <r>
      <rPr>
        <sz val="12"/>
        <color rgb="FF000000"/>
        <rFont val="Times New Roman"/>
        <family val="1"/>
        <charset val="204"/>
      </rPr>
      <t xml:space="preserve">: </t>
    </r>
  </si>
  <si>
    <r>
      <rPr>
        <sz val="12"/>
        <rFont val="Times New Roman"/>
        <family val="1"/>
        <charset val="204"/>
      </rPr>
      <t>в зависимости от уровня государственного управления:</t>
    </r>
    <r>
      <rPr>
        <i/>
        <sz val="12"/>
        <rFont val="Times New Roman"/>
        <family val="1"/>
        <charset val="204"/>
      </rPr>
      <t xml:space="preserve"> областная (города республиканского значения, столицы)</t>
    </r>
  </si>
  <si>
    <r>
      <rPr>
        <sz val="12"/>
        <rFont val="Times New Roman"/>
        <family val="1"/>
        <charset val="204"/>
      </rPr>
      <t xml:space="preserve">в зависимости от содержания: </t>
    </r>
    <r>
      <rPr>
        <i/>
        <sz val="12"/>
        <color rgb="FF000000"/>
        <rFont val="Times New Roman"/>
        <family val="1"/>
        <charset val="204"/>
      </rPr>
      <t xml:space="preserve"> предоставление трансфертов и бюджетных субсидий</t>
    </r>
  </si>
  <si>
    <r>
      <rPr>
        <sz val="12"/>
        <rFont val="Times New Roman"/>
        <family val="1"/>
        <charset val="204"/>
      </rPr>
      <t xml:space="preserve">в зависимости от способа реализации: </t>
    </r>
    <r>
      <rPr>
        <i/>
        <sz val="12"/>
        <color rgb="FF000000"/>
        <rFont val="Times New Roman"/>
        <family val="1"/>
        <charset val="204"/>
      </rPr>
      <t>индивидуальная</t>
    </r>
  </si>
  <si>
    <r>
      <rPr>
        <sz val="12"/>
        <rFont val="Times New Roman"/>
        <family val="1"/>
        <charset val="204"/>
      </rPr>
      <t xml:space="preserve">текущая/развитие: </t>
    </r>
    <r>
      <rPr>
        <i/>
        <sz val="12"/>
        <color rgb="FF000000"/>
        <rFont val="Times New Roman"/>
        <family val="1"/>
        <charset val="204"/>
      </rPr>
      <t>текущая</t>
    </r>
  </si>
  <si>
    <r>
      <rPr>
        <b/>
        <sz val="12"/>
        <rFont val="Times New Roman"/>
        <family val="1"/>
        <charset val="204"/>
      </rPr>
      <t xml:space="preserve">Цель бюджетной программы: </t>
    </r>
    <r>
      <rPr>
        <i/>
        <sz val="12"/>
        <rFont val="Times New Roman"/>
        <family val="1"/>
        <charset val="204"/>
      </rPr>
      <t>Улучшение здоровья населения, совершенствование системы управления и финансирования, снижение темпов распространения ВИЧ-инфекции и СПИДа</t>
    </r>
  </si>
  <si>
    <r>
      <rPr>
        <b/>
        <sz val="12"/>
        <rFont val="Times New Roman"/>
        <family val="1"/>
        <charset val="204"/>
      </rPr>
      <t xml:space="preserve">Конечные результаты бюджетной программы: </t>
    </r>
    <r>
      <rPr>
        <sz val="12"/>
        <rFont val="Times New Roman"/>
        <family val="1"/>
        <charset val="204"/>
      </rPr>
      <t xml:space="preserve"> </t>
    </r>
    <r>
      <rPr>
        <i/>
        <sz val="12"/>
        <rFont val="Times New Roman"/>
        <family val="1"/>
        <charset val="204"/>
      </rPr>
      <t>(Конечный результат)</t>
    </r>
  </si>
  <si>
    <t>Удержание Вич-инфекции распространенности ВИЧ-инфекции в возрастной группе 15-49 в пределах 0,2-0,6%</t>
  </si>
  <si>
    <t>Удержание распространенности ВИЧ-инфекции среди молодежи в возрасте 15-24 в пределах 0,2-0,6%</t>
  </si>
  <si>
    <r>
      <rPr>
        <b/>
        <sz val="12"/>
        <rFont val="Times New Roman"/>
        <family val="1"/>
        <charset val="204"/>
      </rPr>
      <t>Описание (обоснование) бюджетной программы:</t>
    </r>
    <r>
      <rPr>
        <sz val="12"/>
        <rFont val="Times New Roman"/>
        <family val="1"/>
        <charset val="204"/>
      </rPr>
      <t xml:space="preserve"> Оказание медико-социальной помощи ВИЧ-инфицированным и больным СПИД, а также на проведение мероприятий по борьбе со СПИДом, за исключением оказываемой республиканской организацией. </t>
    </r>
  </si>
  <si>
    <t>УТОЧНЕНИЕ-сравнение утвержд.2016 с уточнен.2016</t>
  </si>
  <si>
    <r>
      <rPr>
        <b/>
        <sz val="12"/>
        <rFont val="Times New Roman"/>
        <family val="1"/>
        <charset val="204"/>
      </rPr>
      <t>Код и наименование бюджетной подпрограммы:</t>
    </r>
    <r>
      <rPr>
        <sz val="12"/>
        <rFont val="Times New Roman"/>
        <family val="1"/>
        <charset val="204"/>
      </rPr>
      <t xml:space="preserve"> </t>
    </r>
    <r>
      <rPr>
        <i/>
        <sz val="12"/>
        <rFont val="Times New Roman"/>
        <family val="1"/>
        <charset val="204"/>
      </rPr>
      <t>011 "За счет трансфертов из республиканского бюджета"</t>
    </r>
  </si>
  <si>
    <r>
      <rPr>
        <b/>
        <sz val="12"/>
        <color rgb="FF000000"/>
        <rFont val="Times New Roman"/>
        <family val="1"/>
        <charset val="204"/>
      </rPr>
      <t>Вид бюджетной подпрограммы</t>
    </r>
    <r>
      <rPr>
        <sz val="12"/>
        <color rgb="FF000000"/>
        <rFont val="Times New Roman"/>
        <family val="1"/>
        <charset val="204"/>
      </rPr>
      <t xml:space="preserve">: </t>
    </r>
  </si>
  <si>
    <r>
      <rPr>
        <sz val="12"/>
        <rFont val="Times New Roman"/>
        <family val="1"/>
        <charset val="204"/>
      </rPr>
      <t xml:space="preserve">в зависимости от содержания: </t>
    </r>
    <r>
      <rPr>
        <i/>
        <sz val="12"/>
        <color rgb="FF000000"/>
        <rFont val="Times New Roman"/>
        <family val="1"/>
        <charset val="204"/>
      </rPr>
      <t xml:space="preserve"> предоставление трансфертов и бюджетных субсидий</t>
    </r>
  </si>
  <si>
    <r>
      <rPr>
        <sz val="12"/>
        <rFont val="Times New Roman"/>
        <family val="1"/>
        <charset val="204"/>
      </rPr>
      <t xml:space="preserve">текущая/развитие: </t>
    </r>
    <r>
      <rPr>
        <i/>
        <sz val="12"/>
        <color rgb="FF000000"/>
        <rFont val="Times New Roman"/>
        <family val="1"/>
        <charset val="204"/>
      </rPr>
      <t>текущая</t>
    </r>
  </si>
  <si>
    <r>
      <rPr>
        <b/>
        <sz val="12"/>
        <rFont val="Times New Roman"/>
        <family val="1"/>
        <charset val="204"/>
      </rPr>
      <t xml:space="preserve">Описание (обоснование) бюджетной подпрограммы: </t>
    </r>
    <r>
      <rPr>
        <i/>
        <sz val="12"/>
        <rFont val="Times New Roman"/>
        <family val="1"/>
        <charset val="204"/>
      </rPr>
      <t xml:space="preserve">Оказание медико-социальной помощи ВИЧ-инфицированным и больным СПИД, а также на проведение мероприятий по борьбе со СПИДом, за исключением оказываемой республиканской организацией. </t>
    </r>
  </si>
  <si>
    <t>Прием врачей</t>
  </si>
  <si>
    <t>чел.</t>
  </si>
  <si>
    <t>Консультация специалистов</t>
  </si>
  <si>
    <t>Лабораторные исследование</t>
  </si>
  <si>
    <t>исл.</t>
  </si>
  <si>
    <t>Мероприятия по борьбе по со СПИД</t>
  </si>
  <si>
    <t>ед.</t>
  </si>
  <si>
    <t>Мероприятия по проведению дозорного эпидемиологического надзора</t>
  </si>
  <si>
    <t>Мероприятия по эпидемиологическому слежению за ВИЧ-инфекцией</t>
  </si>
  <si>
    <t>Прочие организационные и методические работы</t>
  </si>
  <si>
    <t>Обеспечение антиретровирусными препаратами (лечение ВИЧ инфекции)</t>
  </si>
  <si>
    <r>
      <rPr>
        <b/>
        <sz val="12"/>
        <rFont val="Times New Roman"/>
        <family val="1"/>
        <charset val="204"/>
      </rPr>
      <t>Код и наименование бюджетной подпрограммы:</t>
    </r>
    <r>
      <rPr>
        <sz val="12"/>
        <rFont val="Times New Roman"/>
        <family val="1"/>
        <charset val="204"/>
      </rPr>
      <t xml:space="preserve"> </t>
    </r>
    <r>
      <rPr>
        <i/>
        <sz val="12"/>
        <rFont val="Times New Roman"/>
        <family val="1"/>
        <charset val="204"/>
      </rPr>
      <t>015 "За счет средств местного бюджета"</t>
    </r>
  </si>
  <si>
    <r>
      <rPr>
        <sz val="12"/>
        <rFont val="Times New Roman"/>
        <family val="1"/>
        <charset val="204"/>
      </rPr>
      <t>в зависимости от содержания:</t>
    </r>
    <r>
      <rPr>
        <b/>
        <sz val="12"/>
        <rFont val="Times New Roman"/>
        <family val="1"/>
        <charset val="204"/>
      </rPr>
      <t xml:space="preserve"> </t>
    </r>
    <r>
      <rPr>
        <i/>
        <sz val="12"/>
        <rFont val="Times New Roman"/>
        <family val="1"/>
        <charset val="204"/>
      </rPr>
      <t>выполнение обязательств государства</t>
    </r>
  </si>
  <si>
    <r>
      <rPr>
        <sz val="12"/>
        <rFont val="Times New Roman"/>
        <family val="1"/>
        <charset val="204"/>
      </rPr>
      <t>текущая/развитие:</t>
    </r>
    <r>
      <rPr>
        <i/>
        <sz val="12"/>
        <rFont val="Times New Roman"/>
        <family val="1"/>
        <charset val="204"/>
      </rPr>
      <t xml:space="preserve"> текущая</t>
    </r>
  </si>
  <si>
    <r>
      <rPr>
        <b/>
        <sz val="12"/>
        <rFont val="Times New Roman"/>
        <family val="1"/>
        <charset val="204"/>
      </rPr>
      <t xml:space="preserve">Описание (обоснование) бюджетной подпрограммы: </t>
    </r>
    <r>
      <rPr>
        <i/>
        <sz val="12"/>
        <rFont val="Times New Roman"/>
        <family val="1"/>
        <charset val="204"/>
      </rPr>
      <t xml:space="preserve">Оказание медико-социальной помощи ВИЧ-инфицированным и больным СПИД, а также на проведение мероприятий по борьбе со СПИДом, за исключением оказываемой республиканской организацией. </t>
    </r>
  </si>
  <si>
    <t>Управление здравоохранения Восточно-Казахстанской области</t>
  </si>
  <si>
    <r>
      <rPr>
        <b/>
        <sz val="12"/>
        <rFont val="Times New Roman"/>
        <family val="1"/>
        <charset val="204"/>
      </rPr>
      <t xml:space="preserve">Код и наименование бюджетной программы:  </t>
    </r>
    <r>
      <rPr>
        <i/>
        <sz val="12"/>
        <rFont val="Times New Roman"/>
        <family val="1"/>
        <charset val="204"/>
      </rPr>
      <t>009 «Оказание медицинской помощи лицам, страдающим туберкулезом, инфекционными заболеваниями, психическими расстройствами и расстройствами поведения, в том числе связанные с употреблением психоактивных веществ»</t>
    </r>
  </si>
  <si>
    <r>
      <rPr>
        <b/>
        <sz val="12"/>
        <rFont val="Times New Roman"/>
        <family val="1"/>
        <charset val="204"/>
      </rPr>
      <t xml:space="preserve">Руководитель бюджетной программы: </t>
    </r>
    <r>
      <rPr>
        <i/>
        <sz val="12"/>
        <rFont val="Times New Roman"/>
        <family val="1"/>
        <charset val="204"/>
      </rPr>
      <t>И.о. руководителя управления Сафиоллинова Р.С.</t>
    </r>
  </si>
  <si>
    <r>
      <rPr>
        <b/>
        <sz val="12"/>
        <rFont val="Times New Roman"/>
        <family val="1"/>
        <charset val="204"/>
      </rPr>
      <t xml:space="preserve">Нормативная правовая основа бюджетной программы: </t>
    </r>
    <r>
      <rPr>
        <sz val="12"/>
        <rFont val="Times New Roman"/>
        <family val="1"/>
        <charset val="204"/>
      </rPr>
      <t>Кодекс РК от 15 сентября 2009 года «О здоровье народа и системе здравоохранения», Указ Президента РК от 6 апреля 2007 года «О дальнейших мерах по реализации Стратегии развития Казахстана до 2030 года». Постановление Правительства Республики Казахстан от 15 декабря 2009 года № 2136   «Об утверждении перечня гарантированного объема бесплатной медицинской помощи». Постановление Правительства РК от 6 декабря 2016 года №775 "О реализации Закона Республики Казахстан "О республиканском бюджете на 2017 - 2019 годы"</t>
    </r>
  </si>
  <si>
    <r>
      <rPr>
        <b/>
        <sz val="12"/>
        <color rgb="FF000000"/>
        <rFont val="Times New Roman"/>
        <family val="1"/>
        <charset val="204"/>
      </rPr>
      <t>Вид бюджетной программы</t>
    </r>
    <r>
      <rPr>
        <sz val="12"/>
        <color rgb="FF000000"/>
        <rFont val="Times New Roman"/>
        <family val="1"/>
        <charset val="204"/>
      </rPr>
      <t xml:space="preserve">: </t>
    </r>
  </si>
  <si>
    <r>
      <rPr>
        <sz val="12"/>
        <rFont val="Times New Roman"/>
        <family val="1"/>
        <charset val="204"/>
      </rPr>
      <t>в зависимости от уровня государственного управления:</t>
    </r>
    <r>
      <rPr>
        <i/>
        <sz val="12"/>
        <rFont val="Times New Roman"/>
        <family val="1"/>
        <charset val="204"/>
      </rPr>
      <t xml:space="preserve"> областная (города республиканского значения, столицы)</t>
    </r>
  </si>
  <si>
    <r>
      <rPr>
        <sz val="12"/>
        <rFont val="Times New Roman"/>
        <family val="1"/>
        <charset val="204"/>
      </rPr>
      <t xml:space="preserve">в зависимости от содержания: </t>
    </r>
    <r>
      <rPr>
        <i/>
        <sz val="12"/>
        <color rgb="FF000000"/>
        <rFont val="Times New Roman"/>
        <family val="1"/>
        <charset val="204"/>
      </rPr>
      <t xml:space="preserve"> предоставление трансфертов и бюджетных субсидий</t>
    </r>
  </si>
  <si>
    <r>
      <rPr>
        <sz val="12"/>
        <rFont val="Times New Roman"/>
        <family val="1"/>
        <charset val="204"/>
      </rPr>
      <t xml:space="preserve">в зависимости от способа реализации: </t>
    </r>
    <r>
      <rPr>
        <i/>
        <sz val="12"/>
        <color rgb="FF000000"/>
        <rFont val="Times New Roman"/>
        <family val="1"/>
        <charset val="204"/>
      </rPr>
      <t>индивидуальная</t>
    </r>
  </si>
  <si>
    <r>
      <rPr>
        <sz val="12"/>
        <rFont val="Times New Roman"/>
        <family val="1"/>
        <charset val="204"/>
      </rPr>
      <t xml:space="preserve">текущая/развитие: </t>
    </r>
    <r>
      <rPr>
        <i/>
        <sz val="12"/>
        <color rgb="FF000000"/>
        <rFont val="Times New Roman"/>
        <family val="1"/>
        <charset val="204"/>
      </rPr>
      <t>текущая</t>
    </r>
  </si>
  <si>
    <r>
      <rPr>
        <b/>
        <sz val="12"/>
        <rFont val="Times New Roman"/>
        <family val="1"/>
        <charset val="204"/>
      </rPr>
      <t xml:space="preserve">Цель бюджетной программы: </t>
    </r>
    <r>
      <rPr>
        <sz val="12"/>
        <rFont val="Times New Roman"/>
        <family val="1"/>
        <charset val="204"/>
      </rPr>
      <t>Улучшение здоровья населения области, совершенствование системы управления и финансирования.</t>
    </r>
  </si>
  <si>
    <r>
      <rPr>
        <b/>
        <sz val="12"/>
        <rFont val="Times New Roman"/>
        <family val="1"/>
        <charset val="204"/>
      </rPr>
      <t xml:space="preserve">Конечные результаты бюджетной программы: </t>
    </r>
    <r>
      <rPr>
        <sz val="12"/>
        <rFont val="Times New Roman"/>
        <family val="1"/>
        <charset val="204"/>
      </rPr>
      <t xml:space="preserve"> </t>
    </r>
    <r>
      <rPr>
        <i/>
        <sz val="12"/>
        <rFont val="Times New Roman"/>
        <family val="1"/>
        <charset val="204"/>
      </rPr>
      <t>(Конечный результат)</t>
    </r>
  </si>
  <si>
    <t>Снижение доли молодежи в возрасте 15-29 лет, состоящей на наркологическом учете до 0,2%</t>
  </si>
  <si>
    <t>Показатель излечиваемости впервые выявленных больных чувствительным туберкулезом с микобактериями тубекулеза (МБТ) (+) не менее 85 (%)</t>
  </si>
  <si>
    <t>Общая смертность</t>
  </si>
  <si>
    <t>на 1000 человек</t>
  </si>
  <si>
    <t xml:space="preserve">Снижение смертности от туберкулеза </t>
  </si>
  <si>
    <t>на 100 тыс. населения</t>
  </si>
  <si>
    <t>Снижение показателя заболеваемости острым гепатитом В  на 100 тыс.населения</t>
  </si>
  <si>
    <r>
      <rPr>
        <b/>
        <sz val="12"/>
        <rFont val="Times New Roman"/>
        <family val="1"/>
        <charset val="204"/>
      </rPr>
      <t>Описание (обоснование) бюджетной программы:</t>
    </r>
    <r>
      <rPr>
        <sz val="12"/>
        <rFont val="Times New Roman"/>
        <family val="1"/>
        <charset val="204"/>
      </rPr>
      <t xml:space="preserve"> Оказание медико-социальной помощи лицам, страдающим туберкулезом, психическими расстройствами (заболеваниями), алкоголизмом, наркоманией и токсикоманией, за исключением оказываемой республиканскими организациями;
оказание медицинской помощи больным инфекционными заболеваниями на местном уровне; оказание наркологической помощи в Центрах временной адаптации и детоксикации пациентам в состоянии опьянения (интоксикации) от алкоголя, доставленных сотрудниками органов внутренних дел или гражданами в соответствии с Положением о деятельности центра временной адаптации и детоксикации, утверждённым приказом исполняющего обязанности Министра здравоохранения Республики Казахстан от 5 января 2011 года № 1 «Об утверждении Положения о деятельности центров временной адаптации и детоксикации»;
</t>
    </r>
  </si>
  <si>
    <r>
      <rPr>
        <b/>
        <sz val="12"/>
        <rFont val="Times New Roman"/>
        <family val="1"/>
        <charset val="204"/>
      </rPr>
      <t>Код и наименование бюджетной подпрограммы:</t>
    </r>
    <r>
      <rPr>
        <sz val="12"/>
        <rFont val="Times New Roman"/>
        <family val="1"/>
        <charset val="204"/>
      </rPr>
      <t xml:space="preserve"> </t>
    </r>
    <r>
      <rPr>
        <i/>
        <sz val="12"/>
        <rFont val="Times New Roman"/>
        <family val="1"/>
        <charset val="204"/>
      </rPr>
      <t>011 "За счет трансфертов из республиканского бюджета"</t>
    </r>
  </si>
  <si>
    <r>
      <rPr>
        <b/>
        <sz val="12"/>
        <color rgb="FF000000"/>
        <rFont val="Times New Roman"/>
        <family val="1"/>
        <charset val="204"/>
      </rPr>
      <t>Вид бюджетной подпрограммы</t>
    </r>
    <r>
      <rPr>
        <sz val="12"/>
        <color rgb="FF000000"/>
        <rFont val="Times New Roman"/>
        <family val="1"/>
        <charset val="204"/>
      </rPr>
      <t xml:space="preserve">: </t>
    </r>
  </si>
  <si>
    <r>
      <rPr>
        <sz val="12"/>
        <rFont val="Times New Roman"/>
        <family val="1"/>
        <charset val="204"/>
      </rPr>
      <t xml:space="preserve">в зависимости от содержания: </t>
    </r>
    <r>
      <rPr>
        <i/>
        <sz val="12"/>
        <color rgb="FF000000"/>
        <rFont val="Times New Roman"/>
        <family val="1"/>
        <charset val="204"/>
      </rPr>
      <t xml:space="preserve"> предоставление трансфертов и бюджетных субсидий</t>
    </r>
  </si>
  <si>
    <r>
      <rPr>
        <sz val="12"/>
        <rFont val="Times New Roman"/>
        <family val="1"/>
        <charset val="204"/>
      </rPr>
      <t xml:space="preserve">текущая/развитие: </t>
    </r>
    <r>
      <rPr>
        <i/>
        <sz val="12"/>
        <color rgb="FF000000"/>
        <rFont val="Times New Roman"/>
        <family val="1"/>
        <charset val="204"/>
      </rPr>
      <t>текущая</t>
    </r>
  </si>
  <si>
    <r>
      <rPr>
        <b/>
        <sz val="12"/>
        <rFont val="Times New Roman"/>
        <family val="1"/>
        <charset val="204"/>
      </rPr>
      <t xml:space="preserve">Описание (обоснование) бюджетной подпрограммы: </t>
    </r>
    <r>
      <rPr>
        <i/>
        <sz val="12"/>
        <rFont val="Times New Roman"/>
        <family val="1"/>
        <charset val="204"/>
      </rPr>
      <t xml:space="preserve">Оказание медико-социальной помощи лицам, страдающим туберкулезом, психическими расстройствами (заболеваниями), алкоголизмом, наркоманией и токсикоманией, за исключением оказываемой республиканскими организациями; оказание медицинской помощи больным инфекционными заболеваниями на местном уровне; оказание наркологической помощи в Центрах временной адаптации и детоксикации пациентам в состоянии опьянения (интоксикации) от алкоголя, доставленных сотрудниками органов внутренних дел или гражданами в соответствии с Положением о деятельности центра временной адаптации и детоксикации, утверждённым приказом исполняющего обязанности Министра здравоохранения Республики Казахстан от 5 января 2011 года № 1 «Об утверждении Положения о деятельности центров временной адаптации и детоксикации»;
</t>
    </r>
  </si>
  <si>
    <t>Количество коек</t>
  </si>
  <si>
    <t>Количество койко-дней по стационарной помощи</t>
  </si>
  <si>
    <t>Количество пролеченных больных по стационарной помощи</t>
  </si>
  <si>
    <t>Количество койко-дней по стационарзамещающей помощи</t>
  </si>
  <si>
    <t>Количество пролеченных больных по стационарзамещающей помощи</t>
  </si>
  <si>
    <t>Количество посещений по амбулаторно-поликлинической помощи</t>
  </si>
  <si>
    <t xml:space="preserve">Обеспечение противовирусными препаратами  (вирусные гепатиты В и С) детей </t>
  </si>
  <si>
    <t>чел</t>
  </si>
  <si>
    <t>Обеспечение противовирусными препаратами  (вирусные гепатиты В и С) взрослых</t>
  </si>
  <si>
    <r>
      <rPr>
        <b/>
        <sz val="12"/>
        <rFont val="Times New Roman"/>
        <family val="1"/>
        <charset val="204"/>
      </rPr>
      <t>Код и наименование бюджетной подпрограммы:</t>
    </r>
    <r>
      <rPr>
        <sz val="12"/>
        <rFont val="Times New Roman"/>
        <family val="1"/>
        <charset val="204"/>
      </rPr>
      <t xml:space="preserve"> </t>
    </r>
    <r>
      <rPr>
        <i/>
        <sz val="12"/>
        <rFont val="Times New Roman"/>
        <family val="1"/>
        <charset val="204"/>
      </rPr>
      <t>015 "За счет средств местного бюджета"</t>
    </r>
  </si>
  <si>
    <r>
      <rPr>
        <sz val="12"/>
        <rFont val="Times New Roman"/>
        <family val="1"/>
        <charset val="204"/>
      </rPr>
      <t>в зависимости от содержания:</t>
    </r>
    <r>
      <rPr>
        <b/>
        <sz val="12"/>
        <rFont val="Times New Roman"/>
        <family val="1"/>
        <charset val="204"/>
      </rPr>
      <t xml:space="preserve"> </t>
    </r>
    <r>
      <rPr>
        <i/>
        <sz val="12"/>
        <rFont val="Times New Roman"/>
        <family val="1"/>
        <charset val="204"/>
      </rPr>
      <t>выполнение обязательств государства</t>
    </r>
  </si>
  <si>
    <r>
      <rPr>
        <sz val="12"/>
        <rFont val="Times New Roman"/>
        <family val="1"/>
        <charset val="204"/>
      </rPr>
      <t xml:space="preserve">текущая/развитие: </t>
    </r>
    <r>
      <rPr>
        <i/>
        <sz val="12"/>
        <rFont val="Times New Roman"/>
        <family val="1"/>
        <charset val="204"/>
      </rPr>
      <t>текущая</t>
    </r>
  </si>
  <si>
    <r>
      <rPr>
        <b/>
        <sz val="12"/>
        <rFont val="Times New Roman"/>
        <family val="1"/>
        <charset val="204"/>
      </rPr>
      <t xml:space="preserve">Описание (обоснование) бюджетной подпрограммы: </t>
    </r>
    <r>
      <rPr>
        <i/>
        <sz val="12"/>
        <rFont val="Times New Roman"/>
        <family val="1"/>
        <charset val="204"/>
      </rPr>
      <t xml:space="preserve">Оказание медико-социальной помощи лицам, страдающим туберкулезом, психическими расстройствами (заболеваниями), алкоголизмом, наркоманией и токсикоманией, за исключением оказываемой республиканскими организациями; оказание медицинской помощи больным инфекционными заболеваниями на местном уровне; оказание наркологической помощи в Центрах временной адаптации и детоксикации пациентам в состоянии опьянения (интоксикации) от алкоголя, доставленных сотрудниками органов внутренних дел или гражданами в соответствии с Положением о деятельности центра временной адаптации и детоксикации, утверждённым приказом исполняющего обязанности Министра здравоохранения Республики Казахстан от 5 января 2011 года № 1 «Об утверждении Положения о деятельности центров временной адаптации и детоксикации»;
</t>
    </r>
  </si>
  <si>
    <r>
      <rPr>
        <b/>
        <sz val="12"/>
        <rFont val="Times New Roman"/>
        <family val="1"/>
        <charset val="204"/>
      </rPr>
      <t xml:space="preserve">Код и наименование бюджетной программы:  </t>
    </r>
    <r>
      <rPr>
        <i/>
        <sz val="12"/>
        <rFont val="Times New Roman"/>
        <family val="1"/>
        <charset val="204"/>
      </rPr>
      <t>011 «Оказание скорой медицинской помощи и санитарная авиация, за исключением оказываемой за счет средств республиканского бюджета»</t>
    </r>
  </si>
  <si>
    <r>
      <rPr>
        <b/>
        <sz val="12"/>
        <rFont val="Times New Roman"/>
        <family val="1"/>
        <charset val="204"/>
      </rPr>
      <t xml:space="preserve">Руководитель бюджетной программы: </t>
    </r>
    <r>
      <rPr>
        <i/>
        <sz val="12"/>
        <rFont val="Times New Roman"/>
        <family val="1"/>
        <charset val="204"/>
      </rPr>
      <t>И.о. руководителя управления Сафиоллинова Р.С.</t>
    </r>
  </si>
  <si>
    <r>
      <rPr>
        <b/>
        <sz val="12"/>
        <rFont val="Times New Roman"/>
        <family val="1"/>
        <charset val="204"/>
      </rPr>
      <t xml:space="preserve">Нормативная правовая основа бюджетной программы: </t>
    </r>
    <r>
      <rPr>
        <sz val="12"/>
        <rFont val="Times New Roman"/>
        <family val="1"/>
        <charset val="204"/>
      </rPr>
      <t>Кодекс РК от 15 сентября 2009 года «О здоровье народа и системе здравоохранения», Указ Президента РК от 6 апреля 2007 года «О дальнейших мерах по реализации Стратегии развития Казахстана до 2030 года». Постановление Правительства Республики Казахстан от 15 декабря 2009 года № 2136   «Об утверждении перечня гарантированного объема бесплатной медицинской помощи». Постановление Правительства РК от 6 декабря 2016 года №775 "О реализации Закона Республики Казахстан "О республиканском бюджете на 2017 - 2019 годы"</t>
    </r>
  </si>
  <si>
    <r>
      <rPr>
        <b/>
        <sz val="12"/>
        <color rgb="FF000000"/>
        <rFont val="Times New Roman"/>
        <family val="1"/>
        <charset val="204"/>
      </rPr>
      <t>Вид бюджетной программы</t>
    </r>
    <r>
      <rPr>
        <sz val="12"/>
        <color rgb="FF000000"/>
        <rFont val="Times New Roman"/>
        <family val="1"/>
        <charset val="204"/>
      </rPr>
      <t xml:space="preserve">: </t>
    </r>
  </si>
  <si>
    <r>
      <rPr>
        <sz val="12"/>
        <rFont val="Times New Roman"/>
        <family val="1"/>
        <charset val="204"/>
      </rPr>
      <t>в зависимости от уровня государственного управления:</t>
    </r>
    <r>
      <rPr>
        <i/>
        <sz val="12"/>
        <rFont val="Times New Roman"/>
        <family val="1"/>
        <charset val="204"/>
      </rPr>
      <t xml:space="preserve"> областная (города республиканского значения, столицы)</t>
    </r>
  </si>
  <si>
    <r>
      <rPr>
        <sz val="12"/>
        <rFont val="Times New Roman"/>
        <family val="1"/>
        <charset val="204"/>
      </rPr>
      <t xml:space="preserve">в зависимости от содержания: </t>
    </r>
    <r>
      <rPr>
        <i/>
        <sz val="12"/>
        <color rgb="FF000000"/>
        <rFont val="Times New Roman"/>
        <family val="1"/>
        <charset val="204"/>
      </rPr>
      <t xml:space="preserve"> предоставление трансфертов и бюджетных субсидий</t>
    </r>
  </si>
  <si>
    <r>
      <rPr>
        <sz val="12"/>
        <rFont val="Times New Roman"/>
        <family val="1"/>
        <charset val="204"/>
      </rPr>
      <t xml:space="preserve">в зависимости от способа реализации: </t>
    </r>
    <r>
      <rPr>
        <i/>
        <sz val="12"/>
        <color rgb="FF000000"/>
        <rFont val="Times New Roman"/>
        <family val="1"/>
        <charset val="204"/>
      </rPr>
      <t>индивидуальная</t>
    </r>
  </si>
  <si>
    <r>
      <rPr>
        <sz val="12"/>
        <rFont val="Times New Roman"/>
        <family val="1"/>
        <charset val="204"/>
      </rPr>
      <t xml:space="preserve">текущая/развитие: </t>
    </r>
    <r>
      <rPr>
        <i/>
        <sz val="12"/>
        <color rgb="FF000000"/>
        <rFont val="Times New Roman"/>
        <family val="1"/>
        <charset val="204"/>
      </rPr>
      <t>текущая</t>
    </r>
  </si>
  <si>
    <r>
      <rPr>
        <b/>
        <sz val="12"/>
        <rFont val="Times New Roman"/>
        <family val="1"/>
        <charset val="204"/>
      </rPr>
      <t xml:space="preserve">Цель бюджетной программы: </t>
    </r>
    <r>
      <rPr>
        <sz val="12"/>
        <rFont val="Times New Roman"/>
        <family val="1"/>
        <charset val="204"/>
      </rPr>
      <t>Улучшение здоровья населения области, совершенствование системы управления и финансирования, оказание круглосуточной скорой медицинской помощи взрослому и детскому населению при угрожающих жизни состояниях, несчастных случаях, острых тяжелых заболеваниях как на месте происшествия, так и в пути следования; развитие инфраструктуры системы здравоохранения с целью создания условий для оказания качественной медицинской помощи, своевременное обеспечение граждан экстренной медицинской помощью</t>
    </r>
  </si>
  <si>
    <r>
      <rPr>
        <b/>
        <sz val="12"/>
        <rFont val="Times New Roman"/>
        <family val="1"/>
        <charset val="204"/>
      </rPr>
      <t xml:space="preserve">Конечные результаты бюджетной программы: </t>
    </r>
    <r>
      <rPr>
        <sz val="12"/>
        <rFont val="Times New Roman"/>
        <family val="1"/>
        <charset val="204"/>
      </rPr>
      <t xml:space="preserve"> </t>
    </r>
    <r>
      <rPr>
        <i/>
        <sz val="12"/>
        <rFont val="Times New Roman"/>
        <family val="1"/>
        <charset val="204"/>
      </rPr>
      <t>(Конечный результат)</t>
    </r>
  </si>
  <si>
    <t>Уменьшение процента задержек бригад скорой помощи при доезде до пациента</t>
  </si>
  <si>
    <r>
      <rPr>
        <b/>
        <sz val="12"/>
        <rFont val="Times New Roman"/>
        <family val="1"/>
        <charset val="204"/>
      </rPr>
      <t>Описание (обоснование) бюджетной программы:</t>
    </r>
    <r>
      <rPr>
        <sz val="12"/>
        <rFont val="Times New Roman"/>
        <family val="1"/>
        <charset val="204"/>
      </rPr>
      <t xml:space="preserve"> Оказание скорой медицинской помощи населению и санитарной авиации, за исключением оказываемой республиканской организацией</t>
    </r>
  </si>
  <si>
    <r>
      <rPr>
        <b/>
        <sz val="12"/>
        <rFont val="Times New Roman"/>
        <family val="1"/>
        <charset val="204"/>
      </rPr>
      <t>Код и наименование бюджетной подпрограммы:</t>
    </r>
    <r>
      <rPr>
        <sz val="12"/>
        <rFont val="Times New Roman"/>
        <family val="1"/>
        <charset val="204"/>
      </rPr>
      <t xml:space="preserve"> </t>
    </r>
    <r>
      <rPr>
        <i/>
        <sz val="12"/>
        <rFont val="Times New Roman"/>
        <family val="1"/>
        <charset val="204"/>
      </rPr>
      <t>011 "За счет трансфертов из республиканского бюджета"</t>
    </r>
  </si>
  <si>
    <r>
      <rPr>
        <b/>
        <sz val="12"/>
        <color rgb="FF000000"/>
        <rFont val="Times New Roman"/>
        <family val="1"/>
        <charset val="204"/>
      </rPr>
      <t>Вид бюджетной подпрограммы</t>
    </r>
    <r>
      <rPr>
        <sz val="12"/>
        <color rgb="FF000000"/>
        <rFont val="Times New Roman"/>
        <family val="1"/>
        <charset val="204"/>
      </rPr>
      <t xml:space="preserve">: </t>
    </r>
  </si>
  <si>
    <r>
      <rPr>
        <sz val="12"/>
        <rFont val="Times New Roman"/>
        <family val="1"/>
        <charset val="204"/>
      </rPr>
      <t xml:space="preserve">в зависимости от содержания: </t>
    </r>
    <r>
      <rPr>
        <i/>
        <sz val="12"/>
        <color rgb="FF000000"/>
        <rFont val="Times New Roman"/>
        <family val="1"/>
        <charset val="204"/>
      </rPr>
      <t xml:space="preserve"> предоставление трансфертов и бюджетных субсидий</t>
    </r>
  </si>
  <si>
    <r>
      <rPr>
        <sz val="12"/>
        <rFont val="Times New Roman"/>
        <family val="1"/>
        <charset val="204"/>
      </rPr>
      <t xml:space="preserve">текущая/развитие: </t>
    </r>
    <r>
      <rPr>
        <i/>
        <sz val="12"/>
        <color rgb="FF000000"/>
        <rFont val="Times New Roman"/>
        <family val="1"/>
        <charset val="204"/>
      </rPr>
      <t>текущая</t>
    </r>
  </si>
  <si>
    <r>
      <rPr>
        <b/>
        <sz val="12"/>
        <rFont val="Times New Roman"/>
        <family val="1"/>
        <charset val="204"/>
      </rPr>
      <t xml:space="preserve">Описание (обоснование) бюджетной подпрограммы: </t>
    </r>
    <r>
      <rPr>
        <i/>
        <sz val="12"/>
        <rFont val="Times New Roman"/>
        <family val="1"/>
        <charset val="204"/>
      </rPr>
      <t>Оказание скорой медицинской помощи населению и санитарной авиации, за исключением оказываемой республиканской организацией</t>
    </r>
  </si>
  <si>
    <t>Количество вызовов</t>
  </si>
  <si>
    <r>
      <rPr>
        <b/>
        <sz val="12"/>
        <rFont val="Times New Roman"/>
        <family val="1"/>
        <charset val="204"/>
      </rPr>
      <t>Код и наименование бюджетной подпрограммы:</t>
    </r>
    <r>
      <rPr>
        <sz val="12"/>
        <rFont val="Times New Roman"/>
        <family val="1"/>
        <charset val="204"/>
      </rPr>
      <t xml:space="preserve"> </t>
    </r>
    <r>
      <rPr>
        <i/>
        <sz val="12"/>
        <rFont val="Times New Roman"/>
        <family val="1"/>
        <charset val="204"/>
      </rPr>
      <t>015 "За счет средств местного бюджета"</t>
    </r>
  </si>
  <si>
    <r>
      <rPr>
        <sz val="12"/>
        <rFont val="Times New Roman"/>
        <family val="1"/>
        <charset val="204"/>
      </rPr>
      <t>в зависимости от содержания:</t>
    </r>
    <r>
      <rPr>
        <b/>
        <sz val="12"/>
        <rFont val="Times New Roman"/>
        <family val="1"/>
        <charset val="204"/>
      </rPr>
      <t xml:space="preserve"> </t>
    </r>
    <r>
      <rPr>
        <i/>
        <sz val="12"/>
        <rFont val="Times New Roman"/>
        <family val="1"/>
        <charset val="204"/>
      </rPr>
      <t>выполнение обязательств государства</t>
    </r>
  </si>
  <si>
    <r>
      <rPr>
        <sz val="12"/>
        <rFont val="Times New Roman"/>
        <family val="1"/>
        <charset val="204"/>
      </rPr>
      <t xml:space="preserve">текущая/развитие: </t>
    </r>
    <r>
      <rPr>
        <i/>
        <sz val="12"/>
        <rFont val="Times New Roman"/>
        <family val="1"/>
        <charset val="204"/>
      </rPr>
      <t xml:space="preserve"> текущая</t>
    </r>
  </si>
  <si>
    <r>
      <rPr>
        <b/>
        <sz val="12"/>
        <rFont val="Times New Roman"/>
        <family val="1"/>
        <charset val="204"/>
      </rPr>
      <t>Описание (обоснование) бюджетной подпрограммы:</t>
    </r>
    <r>
      <rPr>
        <i/>
        <sz val="12"/>
        <rFont val="Times New Roman"/>
        <family val="1"/>
        <charset val="204"/>
      </rPr>
      <t>Оказание скорой медицинской помощи населению и санитарной авиации, за исключением оказываемой республиканской организацией</t>
    </r>
  </si>
  <si>
    <t>_____________________________Цой А.В.</t>
  </si>
  <si>
    <r>
      <rPr>
        <b/>
        <sz val="12"/>
        <rFont val="Times New Roman"/>
        <family val="1"/>
        <charset val="204"/>
      </rPr>
      <t xml:space="preserve">Код и наименование бюджетной программы:  </t>
    </r>
    <r>
      <rPr>
        <i/>
        <sz val="12"/>
        <rFont val="Times New Roman"/>
        <family val="1"/>
        <charset val="204"/>
      </rPr>
      <t>013 «Проведение патологоанатомического вскрытия»</t>
    </r>
  </si>
  <si>
    <r>
      <rPr>
        <b/>
        <sz val="12"/>
        <rFont val="Times New Roman"/>
        <family val="1"/>
        <charset val="204"/>
      </rPr>
      <t xml:space="preserve">Руководитель бюджетной программы: </t>
    </r>
    <r>
      <rPr>
        <i/>
        <sz val="12"/>
        <rFont val="Times New Roman"/>
        <family val="1"/>
        <charset val="204"/>
      </rPr>
      <t xml:space="preserve"> И.о. руководителя управления Сафиоллинова Р.С.</t>
    </r>
  </si>
  <si>
    <r>
      <rPr>
        <b/>
        <sz val="12"/>
        <rFont val="Times New Roman"/>
        <family val="1"/>
        <charset val="204"/>
      </rPr>
      <t xml:space="preserve">Нормативная правовая основа бюджетной программы: </t>
    </r>
    <r>
      <rPr>
        <sz val="12"/>
        <rFont val="Times New Roman"/>
        <family val="1"/>
        <charset val="204"/>
      </rPr>
      <t>Кодекс РК от 15 сентября 2009 года «О здоровье народа и системе здравоохранения», Указ Президента РК от 6 апреля 2007 года «О дальнейших мерах по реализации Стратегии развития Казахстана до 2030 года». Постановление Правительства Республики Казахстан от 15 декабря 2009 года № 2136   «Об утверждении перечня гарантированного объема бесплатной медицинской помощи». Постановление Правительства РК от 6 декабря 2016 года №775 "О реализации Закона Республики Казахстан "О республиканском бюджете на 2017 - 2019 годы"</t>
    </r>
  </si>
  <si>
    <r>
      <rPr>
        <b/>
        <sz val="12"/>
        <color rgb="FF000000"/>
        <rFont val="Times New Roman"/>
        <family val="1"/>
        <charset val="204"/>
      </rPr>
      <t>Вид бюджетной программы</t>
    </r>
    <r>
      <rPr>
        <sz val="12"/>
        <color rgb="FF000000"/>
        <rFont val="Times New Roman"/>
        <family val="1"/>
        <charset val="204"/>
      </rPr>
      <t xml:space="preserve">: </t>
    </r>
  </si>
  <si>
    <r>
      <rPr>
        <sz val="12"/>
        <rFont val="Times New Roman"/>
        <family val="1"/>
        <charset val="204"/>
      </rPr>
      <t>в зависимости от уровня государственного управления:</t>
    </r>
    <r>
      <rPr>
        <i/>
        <sz val="12"/>
        <rFont val="Times New Roman"/>
        <family val="1"/>
        <charset val="204"/>
      </rPr>
      <t xml:space="preserve"> областная (города республиканского значения, столицы)</t>
    </r>
  </si>
  <si>
    <r>
      <rPr>
        <sz val="12"/>
        <rFont val="Times New Roman"/>
        <family val="1"/>
        <charset val="204"/>
      </rPr>
      <t xml:space="preserve">в зависимости от содержания: </t>
    </r>
    <r>
      <rPr>
        <i/>
        <sz val="12"/>
        <color rgb="FF000000"/>
        <rFont val="Times New Roman"/>
        <family val="1"/>
        <charset val="204"/>
      </rPr>
      <t xml:space="preserve"> предоставление трансфертов и бюджетных субсидий</t>
    </r>
  </si>
  <si>
    <r>
      <rPr>
        <sz val="12"/>
        <rFont val="Times New Roman"/>
        <family val="1"/>
        <charset val="204"/>
      </rPr>
      <t xml:space="preserve">в зависимости от способа реализации: </t>
    </r>
    <r>
      <rPr>
        <i/>
        <sz val="12"/>
        <color rgb="FF000000"/>
        <rFont val="Times New Roman"/>
        <family val="1"/>
        <charset val="204"/>
      </rPr>
      <t>индивидуальная</t>
    </r>
  </si>
  <si>
    <r>
      <rPr>
        <sz val="12"/>
        <rFont val="Times New Roman"/>
        <family val="1"/>
        <charset val="204"/>
      </rPr>
      <t xml:space="preserve">текущая/развитие: </t>
    </r>
    <r>
      <rPr>
        <i/>
        <sz val="12"/>
        <color rgb="FF000000"/>
        <rFont val="Times New Roman"/>
        <family val="1"/>
        <charset val="204"/>
      </rPr>
      <t>текущая</t>
    </r>
  </si>
  <si>
    <r>
      <rPr>
        <b/>
        <sz val="12"/>
        <rFont val="Times New Roman"/>
        <family val="1"/>
        <charset val="204"/>
      </rPr>
      <t xml:space="preserve">Цель бюджетной программы: </t>
    </r>
    <r>
      <rPr>
        <i/>
        <sz val="12"/>
        <rFont val="Times New Roman"/>
        <family val="1"/>
        <charset val="204"/>
      </rPr>
      <t>Установление причин смерти, обеспечение достоверных данных государственной статистики причин смерти.</t>
    </r>
  </si>
  <si>
    <r>
      <rPr>
        <b/>
        <sz val="12"/>
        <rFont val="Times New Roman"/>
        <family val="1"/>
        <charset val="204"/>
      </rPr>
      <t xml:space="preserve">Конечные результаты бюджетной программы: </t>
    </r>
    <r>
      <rPr>
        <sz val="12"/>
        <rFont val="Times New Roman"/>
        <family val="1"/>
        <charset val="204"/>
      </rPr>
      <t xml:space="preserve"> </t>
    </r>
    <r>
      <rPr>
        <i/>
        <sz val="12"/>
        <rFont val="Times New Roman"/>
        <family val="1"/>
        <charset val="204"/>
      </rPr>
      <t>Обеспечение достоверных сведений о причинах смерти, повышение качества клинической диагностики путем совместного обсуждения с врачами-клиницистами результатов вскрытий и исследований биопсийного и операционного материала</t>
    </r>
  </si>
  <si>
    <r>
      <rPr>
        <b/>
        <sz val="12"/>
        <rFont val="Times New Roman"/>
        <family val="1"/>
        <charset val="204"/>
      </rPr>
      <t>Описание (обоснование) бюджетной программы:</t>
    </r>
    <r>
      <rPr>
        <sz val="12"/>
        <rFont val="Times New Roman"/>
        <family val="1"/>
        <charset val="204"/>
      </rPr>
      <t xml:space="preserve"> патологоанатомические вскрытия и патологоанатомическая диагностика: забор биологического материала и его исследование (за исключением проводимой прижизненно, возмещение затрат по которой осуществляется за счет средств республиканского бюджета); забор биологического материала и его исследование при социально-значимых заболеваниях</t>
    </r>
  </si>
  <si>
    <r>
      <rPr>
        <b/>
        <sz val="12"/>
        <rFont val="Times New Roman"/>
        <family val="1"/>
        <charset val="204"/>
      </rPr>
      <t>Код и наименование бюджетной подпрограммы:</t>
    </r>
    <r>
      <rPr>
        <sz val="12"/>
        <rFont val="Times New Roman"/>
        <family val="1"/>
        <charset val="204"/>
      </rPr>
      <t xml:space="preserve"> </t>
    </r>
    <r>
      <rPr>
        <i/>
        <sz val="12"/>
        <rFont val="Times New Roman"/>
        <family val="1"/>
        <charset val="204"/>
      </rPr>
      <t>011 "За счет трансфертов из республиканского бюджета"</t>
    </r>
  </si>
  <si>
    <r>
      <rPr>
        <b/>
        <sz val="12"/>
        <color rgb="FF000000"/>
        <rFont val="Times New Roman"/>
        <family val="1"/>
        <charset val="204"/>
      </rPr>
      <t>Вид бюджетной подпрограммы</t>
    </r>
    <r>
      <rPr>
        <sz val="12"/>
        <color rgb="FF000000"/>
        <rFont val="Times New Roman"/>
        <family val="1"/>
        <charset val="204"/>
      </rPr>
      <t xml:space="preserve">: </t>
    </r>
  </si>
  <si>
    <r>
      <rPr>
        <sz val="12"/>
        <rFont val="Times New Roman"/>
        <family val="1"/>
        <charset val="204"/>
      </rPr>
      <t xml:space="preserve">в зависимости от содержания: </t>
    </r>
    <r>
      <rPr>
        <i/>
        <sz val="12"/>
        <color rgb="FF000000"/>
        <rFont val="Times New Roman"/>
        <family val="1"/>
        <charset val="204"/>
      </rPr>
      <t xml:space="preserve"> предоставление трансфертов и бюджетных субсидий</t>
    </r>
  </si>
  <si>
    <r>
      <rPr>
        <sz val="12"/>
        <rFont val="Times New Roman"/>
        <family val="1"/>
        <charset val="204"/>
      </rPr>
      <t xml:space="preserve">текущая/развитие: </t>
    </r>
    <r>
      <rPr>
        <i/>
        <sz val="12"/>
        <color rgb="FF000000"/>
        <rFont val="Times New Roman"/>
        <family val="1"/>
        <charset val="204"/>
      </rPr>
      <t>текущая</t>
    </r>
  </si>
  <si>
    <r>
      <rPr>
        <b/>
        <sz val="12"/>
        <rFont val="Times New Roman"/>
        <family val="1"/>
        <charset val="204"/>
      </rPr>
      <t xml:space="preserve">Описание (обоснование) бюджетной подпрограммы: </t>
    </r>
    <r>
      <rPr>
        <i/>
        <sz val="12"/>
        <rFont val="Times New Roman"/>
        <family val="1"/>
        <charset val="204"/>
      </rPr>
      <t>патологоанатомические вскрытия и патологоанатомическая диагностика: забор биологического материала и его исследование (за исключением проводимой прижизненно, возмещение затрат по которой осуществляется за счет средств республиканского бюджета); забор биологического материала и его исследование при социально-значимых заболеваниях</t>
    </r>
  </si>
  <si>
    <t>Цитологические исследования</t>
  </si>
  <si>
    <t>Исслед</t>
  </si>
  <si>
    <t>Гистологические исследования биопсийных материалов</t>
  </si>
  <si>
    <t>Патологоанатомические вскрытия</t>
  </si>
  <si>
    <t>Хранение</t>
  </si>
  <si>
    <t xml:space="preserve">Единица </t>
  </si>
  <si>
    <t>Захронение</t>
  </si>
  <si>
    <r>
      <rPr>
        <b/>
        <sz val="12"/>
        <rFont val="Times New Roman"/>
        <family val="1"/>
        <charset val="204"/>
      </rPr>
      <t>Код и наименование бюджетной подпрограммы:</t>
    </r>
    <r>
      <rPr>
        <sz val="12"/>
        <rFont val="Times New Roman"/>
        <family val="1"/>
        <charset val="204"/>
      </rPr>
      <t xml:space="preserve"> </t>
    </r>
    <r>
      <rPr>
        <i/>
        <sz val="12"/>
        <rFont val="Times New Roman"/>
        <family val="1"/>
        <charset val="204"/>
      </rPr>
      <t>015 "За счет средств местного бюджета"</t>
    </r>
  </si>
  <si>
    <r>
      <rPr>
        <sz val="12"/>
        <rFont val="Times New Roman"/>
        <family val="1"/>
        <charset val="204"/>
      </rPr>
      <t>в зависимости от содержания:</t>
    </r>
    <r>
      <rPr>
        <b/>
        <sz val="12"/>
        <rFont val="Times New Roman"/>
        <family val="1"/>
        <charset val="204"/>
      </rPr>
      <t xml:space="preserve"> </t>
    </r>
    <r>
      <rPr>
        <i/>
        <sz val="12"/>
        <rFont val="Times New Roman"/>
        <family val="1"/>
        <charset val="204"/>
      </rPr>
      <t>выполнение обязательств государства</t>
    </r>
  </si>
  <si>
    <r>
      <rPr>
        <sz val="12"/>
        <rFont val="Times New Roman"/>
        <family val="1"/>
        <charset val="204"/>
      </rPr>
      <t xml:space="preserve">текущая/развитие: </t>
    </r>
    <r>
      <rPr>
        <i/>
        <sz val="12"/>
        <rFont val="Times New Roman"/>
        <family val="1"/>
        <charset val="204"/>
      </rPr>
      <t xml:space="preserve"> текущая</t>
    </r>
  </si>
  <si>
    <r>
      <rPr>
        <b/>
        <sz val="12"/>
        <rFont val="Times New Roman"/>
        <family val="1"/>
        <charset val="204"/>
      </rPr>
      <t xml:space="preserve">Описание (обоснование) бюджетной подпрограммы: </t>
    </r>
    <r>
      <rPr>
        <sz val="12"/>
        <rFont val="Times New Roman"/>
        <family val="1"/>
        <charset val="204"/>
      </rPr>
      <t>патологоанатомические вскрытия и патологоанатомическая диагностика: забор биологического материала и его исследование (за исключением проводимой прижизненно, возмещение затрат по которой осуществляется за счет средств республиканского бюджета); забор биологического материала и его исследование при социально-значимых заболеваниях</t>
    </r>
  </si>
  <si>
    <t>Приложение 2</t>
  </si>
  <si>
    <t xml:space="preserve">к Правилам разработки утверждения </t>
  </si>
  <si>
    <t>(переутверждения) бюджетных программ</t>
  </si>
  <si>
    <t>(подпрограмм) и требованиям к их содержанию</t>
  </si>
  <si>
    <t>Бюджеттiк бағдарламаның коды және атауы: 253 001 " Жергілікті деңгейде денсаулық сақтау саласындағы  мемлекеттік саясатты іске асыру жөніндегі қызметтер"</t>
  </si>
  <si>
    <t>Бюджеттiк бағдарламаның түрі:</t>
  </si>
  <si>
    <r>
      <rPr>
        <b/>
        <sz val="12"/>
        <rFont val="Times New Roman"/>
        <family val="1"/>
        <charset val="204"/>
      </rPr>
      <t>мемлекеттік басқару деңгейіне қарай:</t>
    </r>
    <r>
      <rPr>
        <sz val="12"/>
        <rFont val="Times New Roman"/>
        <family val="1"/>
        <charset val="204"/>
      </rPr>
      <t xml:space="preserve"> облыстық;</t>
    </r>
  </si>
  <si>
    <r>
      <rPr>
        <b/>
        <sz val="12"/>
        <rFont val="Times New Roman"/>
        <family val="1"/>
        <charset val="204"/>
      </rPr>
      <t xml:space="preserve">мазмұнына қарай: </t>
    </r>
    <r>
      <rPr>
        <sz val="12"/>
        <rFont val="Times New Roman"/>
        <family val="1"/>
        <charset val="204"/>
      </rPr>
      <t>мемлекеттік қызметті, өкілетті жүзеге асыру және олардан туындайтын мемлекеттік қызметтерді көрсету</t>
    </r>
  </si>
  <si>
    <t>іске асыру түріне қарай: жеке;</t>
  </si>
  <si>
    <r>
      <rPr>
        <b/>
        <sz val="12"/>
        <rFont val="Times New Roman"/>
        <family val="1"/>
        <charset val="204"/>
      </rPr>
      <t>Бюджеттік бағдарламаның түпкілікті нәтижелері:</t>
    </r>
    <r>
      <rPr>
        <sz val="12"/>
        <rFont val="Times New Roman"/>
        <family val="1"/>
        <charset val="204"/>
      </rPr>
      <t xml:space="preserve"> Басқармаға жүктелген функциялар мен міндеттерді тиімді орындау. .</t>
    </r>
  </si>
  <si>
    <t xml:space="preserve">                                        Бюджеттік бағдарлама бойынша шығыстар, барлығы</t>
  </si>
  <si>
    <t xml:space="preserve">          Бюджеттік бағдарлама бойынша шығыстар </t>
  </si>
  <si>
    <t xml:space="preserve">        Өлшем   бірлігі</t>
  </si>
  <si>
    <t>есеп беру жылы</t>
  </si>
  <si>
    <t>ағымдағы жылдың жоспары</t>
  </si>
  <si>
    <t xml:space="preserve">             жоспар кезеңі</t>
  </si>
  <si>
    <t>2023 жыл</t>
  </si>
  <si>
    <t>2024 жыл</t>
  </si>
  <si>
    <t>2025жыл</t>
  </si>
  <si>
    <t>2026 жыл</t>
  </si>
  <si>
    <t>253 001 011 " Денсаулық сақтау саласындағы жергілікті деңгейде мемлекеттік саясатты іске асыру жөніндегі қызметтер. Республикалық бюджеттен берілетін трансферттер есебінен"</t>
  </si>
  <si>
    <t>253 001 015 " Жергілікті деңгейде денсаулық сақтау саласындағы мемлекеттік саясатты іске асыру жөніндегі қызметтер. Жергілікті бюджет қаражат есебінен""</t>
  </si>
  <si>
    <t>мың теңге</t>
  </si>
  <si>
    <t>Барлығы Бюджеттік бағдарлама бойынша шығыстар</t>
  </si>
  <si>
    <r>
      <rPr>
        <b/>
        <i/>
        <sz val="12"/>
        <color rgb="FF000000"/>
        <rFont val="Times New Roman"/>
        <family val="1"/>
        <charset val="204"/>
      </rPr>
      <t>Бюджеттiк кіші бағдарламаның коды және атауы</t>
    </r>
    <r>
      <rPr>
        <i/>
        <sz val="12"/>
        <color rgb="FF000000"/>
        <rFont val="Times New Roman"/>
        <family val="1"/>
        <charset val="204"/>
      </rPr>
      <t xml:space="preserve"> 253 001 011 " Жергілікті деңгейде денсаулық сақтау саласындағы мемлекеттік саясатты іске асыру жөніндегі қызметтер. Республикалық бюджет қаражат есебінен"</t>
    </r>
  </si>
  <si>
    <t xml:space="preserve">Бюджеттiк бағдарламаның түрі:  </t>
  </si>
  <si>
    <t>мазмұнына қарай:  мемлекет міндеттемелерін орындау;</t>
  </si>
  <si>
    <t>ағымдағы /даму:  ағымдағы .</t>
  </si>
  <si>
    <r>
      <rPr>
        <b/>
        <sz val="12"/>
        <rFont val="Times New Roman"/>
        <family val="1"/>
        <charset val="204"/>
      </rPr>
      <t>Бюджеттік кіші бағдарламаның сипаттамасы (негіздемесі):</t>
    </r>
    <r>
      <rPr>
        <sz val="12"/>
        <rFont val="Times New Roman"/>
        <family val="1"/>
        <charset val="204"/>
      </rPr>
      <t xml:space="preserve"> жүктелген функцияларды барынша тиімді орындауға қол жеткізу үшін аппарат қызметін қамтамасыз ету, қойылатын біліктілік талаптарына сәйкес мемлекеттік қызметшілердің кәсіби білімі мен дағдыларын жаңарту және тереңдету, денсаулық сақтауды басқару жүйесін жетілдіру, медициналық қызметті лицензиялауды, Медициналық және фармацевтикалық кадрларды аттестаттауды жүргізу, мемлекеттік қызметшілердің біліктілігін арттыру.</t>
    </r>
  </si>
  <si>
    <t>Тікелей нәтиже көрсеткіштері</t>
  </si>
  <si>
    <t>Өлшем бірлігі</t>
  </si>
  <si>
    <t>Жоспарлы кезең</t>
  </si>
  <si>
    <t>2024жыл</t>
  </si>
  <si>
    <t>2025 жыл</t>
  </si>
  <si>
    <t>штат. Бірлік</t>
  </si>
  <si>
    <t>Бюджеттік кіші бағдарлама бойынша шығыстар</t>
  </si>
  <si>
    <t xml:space="preserve">         Жоспарлы кезең </t>
  </si>
  <si>
    <t>2026жыл</t>
  </si>
  <si>
    <t xml:space="preserve">253 001 011 "Денсаулық сақтау саласындағы жергілікті деңгейде мемлекеттік саясатты іске асыру жөніндегі қызметтер. Республикалық бюджеттен берілетін трансферттер есебінен" </t>
  </si>
  <si>
    <t>мың.тенге</t>
  </si>
  <si>
    <t xml:space="preserve">Бюджеттiк бағдарламаның түрі: </t>
  </si>
  <si>
    <r>
      <rPr>
        <b/>
        <sz val="12"/>
        <rFont val="Times New Roman"/>
        <family val="1"/>
        <charset val="204"/>
      </rPr>
      <t>Бюджеттік кіші бағдарламаның сипаттамасы (негіздемесі):</t>
    </r>
    <r>
      <rPr>
        <sz val="12"/>
        <rFont val="Times New Roman"/>
        <family val="1"/>
        <charset val="204"/>
      </rPr>
      <t xml:space="preserve"> жүктелген функцияларды барынша тиімді орындауға қол жеткізу үшін аппарат қызметін қамтамасыз ету, қойылатын біліктілік талаптарына сәйкес мемлекеттік қызметшілердің кәсіби білімі мен дағдыларын жаңарту және тереңдету, денсаулық сақтауды басқару жүйесін жетілдіру, медициналық қызметті лицензиялауды, Медициналық және фармацевтикалық кадрларды аттестаттауды жүргізу, мемлекеттік қызметшілердің біліктілігін арттыру. </t>
    </r>
  </si>
  <si>
    <t>Түпкілікті нәтиже көрсеткіштері</t>
  </si>
  <si>
    <t>саны ҚАЖ үшін 1шт бірлік</t>
  </si>
  <si>
    <t xml:space="preserve">  штат. бірлігі</t>
  </si>
  <si>
    <t>Басқарма кадрларының біліктілігін арттыруға бағытталған мемлекеттік қызметшілердің саны</t>
  </si>
  <si>
    <t>адам</t>
  </si>
  <si>
    <t>253 001 015 "Денсаулық сақтау саласындағы жергілікті деңгейде мемлекеттік саясатты іске асыру жөніндегі қызметтер. Жергілікті бюджет қаражаты есебінен"</t>
  </si>
  <si>
    <t>Бюджеттік кіші бағдарлама бойынша шығыстардың жиыны</t>
  </si>
  <si>
    <t>2023жыл</t>
  </si>
  <si>
    <t>жоспарлы кезең</t>
  </si>
  <si>
    <t>Бюджеттік бағдарлама бойынша шығыстар, барлығы</t>
  </si>
  <si>
    <t>Бюджеттік бағдарлама бойынша шығыстар</t>
  </si>
  <si>
    <t>снижение заболеваемости</t>
  </si>
  <si>
    <t>абсолютное количество</t>
  </si>
  <si>
    <t>2026 год</t>
  </si>
  <si>
    <t xml:space="preserve">Тікелей нәтиже көрсеткіштері </t>
  </si>
  <si>
    <t>2020 год</t>
  </si>
  <si>
    <t>2023 год</t>
  </si>
  <si>
    <t>Количество граждан, обеспеченных бесплатным проездом</t>
  </si>
  <si>
    <t xml:space="preserve"> Внедрение локальных информационных систем в медицинских организациях области </t>
  </si>
  <si>
    <t>МНЭРК</t>
  </si>
  <si>
    <t>Денсаулық сақтау саласындағы ұйымдар қызметкерлерінің жалақысының артуына байланысты жалақыға қосымша ақы алатын қызметкерлердің саны</t>
  </si>
  <si>
    <t>2024 год</t>
  </si>
  <si>
    <t>253.030.000 " Капитальные расходы государственных органов здравоохранения"</t>
  </si>
  <si>
    <t xml:space="preserve">              БЮДЖЕТТІК БАҒДАРЛАМА</t>
  </si>
  <si>
    <t>253  "Шығыс Қазақстан облысы денсаулық сақтау басқармасы" ММ</t>
  </si>
  <si>
    <t>бюджеттiк бағдарлама әкiмшiсiнiң коды және атауы</t>
  </si>
  <si>
    <t>Бюджеттiк бағдарламаның коды және атауы</t>
  </si>
  <si>
    <t xml:space="preserve">253 043 "Техникалық және кәсіптік, орта білімнен кейінгі білім беру ұйымдарында мамандар даярлау". </t>
  </si>
  <si>
    <t>Бюджеттiк бағдарламаның нормативтік құқықтық негізі</t>
  </si>
  <si>
    <t>Бюджеттiк бағдарламаның түрі</t>
  </si>
  <si>
    <t>мемлекеттік басқару деңгейіне байланысты</t>
  </si>
  <si>
    <t>мазмұнына қарай</t>
  </si>
  <si>
    <t>мемлекеттік қызметті, өкілетті жүзеге асыру және олардан туындайтын мемлекеттік қызметтерді көрсету;</t>
  </si>
  <si>
    <t>іске асыру түріне қарай</t>
  </si>
  <si>
    <t xml:space="preserve">жеке; </t>
  </si>
  <si>
    <t>ағымдағы / даму</t>
  </si>
  <si>
    <t>Ағымдағы .</t>
  </si>
  <si>
    <t>Бюджеттік бағдарламаның мақсаты</t>
  </si>
  <si>
    <t>саланы қоғамның қажеттіліктеріне жауап беретін білікті кадрлармен қамтамасыз ету.</t>
  </si>
  <si>
    <t>Бюджеттік бағдарламаның сипаттамасы (негіздемесі): мемлекеттік білім беру стандарттарына сәйкес орта медициналық және фармацевтикалық білімі бар медицина қызметкерлерін даярлау.</t>
  </si>
  <si>
    <t xml:space="preserve">253 043 011 "Техникалық және кәсіптік, орта білімнен кейінгі білім беру ұйымдарында мамандар даярлау. Республикалық бюджеттен берілетін трансферттер есебінен" </t>
  </si>
  <si>
    <t xml:space="preserve">253 043 015 "Техникалық және кәсіптік, орта білімнен кейінгі білім беру ұйымдарында мамандар даярлау. Жергілікті бюджет қаражаты есебінен" </t>
  </si>
  <si>
    <t xml:space="preserve">Бюджеттiк кіші бағдарламаның коды және атауы: </t>
  </si>
  <si>
    <t>253 043 011 "Техникалық және кәсіптік, орта білімнен кейінгі білім беру ұйымдарында мамандар даярлау.  Республикалық бюджеттен берілетін трансферттер есебінен"</t>
  </si>
  <si>
    <t>мазмұнына қарай:</t>
  </si>
  <si>
    <t xml:space="preserve">мемлекеттік функцияларды, өкілеттіктерді жүзеге асыру және олардан туындайтын мемлекеттік қызметтерді көрсету; </t>
  </si>
  <si>
    <t>Бюджеттік кіші бағдарламаның сипаттамасы (негіздемесі)</t>
  </si>
  <si>
    <t>мемлекеттік білім беру стандарттарына сәйкес орта медициналық және фармацевтикалық білімі бар медицина қызметкерлерін даярлау жөніндегі қызметтер.</t>
  </si>
  <si>
    <t>жоспарлы кезеңі</t>
  </si>
  <si>
    <t>Колледждердегі оқушылардың орташа жылдық контингенті</t>
  </si>
  <si>
    <t>2025 год</t>
  </si>
  <si>
    <t xml:space="preserve">253 043 011 "Техникалық және кәсіптік, орта білімнен кейінгі білім беру ұйымдарында мамандар даярлау" </t>
  </si>
  <si>
    <t>253 043 015 "Техникалық және кәсіптік, орта білімнен кейінгі білім беру ұйымдарында мамандар даярлау. Жергілікті бюджет қаражаты есебінен"</t>
  </si>
  <si>
    <t xml:space="preserve">Бюджеттiк бағдарламаның түрі </t>
  </si>
  <si>
    <t>в зависимости от содержания:</t>
  </si>
  <si>
    <t>мемлекеттік функцияларды, өкілеттіктерді жүзеге асыру және олардан туындайтын мемлекеттік қызметтерді көрсету;</t>
  </si>
  <si>
    <t xml:space="preserve">Бюджеттік кіші бағдарламаның сипаттамасы (негіздемесі) </t>
  </si>
  <si>
    <t>жоспар кезең</t>
  </si>
  <si>
    <t>Студенттерді мемлекеттік білім беру тапсырысы бойынша оқуға қабылдау</t>
  </si>
  <si>
    <t>Түлектер саны</t>
  </si>
  <si>
    <t>Расходы по бюджетной подпрограмме, всего</t>
  </si>
  <si>
    <t xml:space="preserve">253.043.000 "Подготовка специалистов в организациях технического и профессионального, послесреднего образования" </t>
  </si>
  <si>
    <t>тысяч тенге</t>
  </si>
  <si>
    <t xml:space="preserve">253 043 015 "Техникалық және кәсіптік, орта білімнен кейінгі білім беру ұйымдарында мамандар даярлау" </t>
  </si>
  <si>
    <t>текущая/развитие</t>
  </si>
  <si>
    <t>Нормативная правовая основа бюджетной программы</t>
  </si>
  <si>
    <t>в зависимости от содержания</t>
  </si>
  <si>
    <t>от "23_" 12_  2018 года №759 </t>
  </si>
  <si>
    <t xml:space="preserve">             253  Управление здравоохранения акимата Восточно-Казахстанской  области</t>
  </si>
  <si>
    <t>на 2018-2020 годы</t>
  </si>
  <si>
    <r>
      <rPr>
        <b/>
        <sz val="12"/>
        <rFont val="Times New Roman"/>
        <family val="1"/>
        <charset val="204"/>
      </rPr>
      <t xml:space="preserve">Код и наименование бюджетной программы: </t>
    </r>
    <r>
      <rPr>
        <sz val="12"/>
        <rFont val="Times New Roman"/>
        <family val="1"/>
        <charset val="204"/>
      </rPr>
      <t>030" Капитальные расходы государственных органов здравоохранения"</t>
    </r>
  </si>
  <si>
    <r>
      <rPr>
        <b/>
        <sz val="12"/>
        <rFont val="Times New Roman"/>
        <family val="1"/>
        <charset val="204"/>
      </rPr>
      <t xml:space="preserve">Руководитель бюджетной программы: </t>
    </r>
    <r>
      <rPr>
        <sz val="12"/>
        <rFont val="Times New Roman"/>
        <family val="1"/>
        <charset val="204"/>
      </rPr>
      <t>Руководитель управления Шоранов М.Е.</t>
    </r>
  </si>
  <si>
    <r>
      <rPr>
        <b/>
        <sz val="12"/>
        <rFont val="Times New Roman"/>
        <family val="1"/>
        <charset val="204"/>
      </rPr>
      <t xml:space="preserve">Нормативная правовая основа бюджетной программы: </t>
    </r>
    <r>
      <rPr>
        <sz val="12"/>
        <rFont val="Times New Roman"/>
        <family val="1"/>
        <charset val="204"/>
      </rPr>
      <t>приказ МФ РК от 17 марта 2015 года №179 "Об утверждении натуральных норм обеспечения государственных органов служебными и дежурными автомобилями, телефонной связью, офисной мебелью и площадями для размещения аппарата государственных органов", решение сессии областного маслихата от 13 декабря 2017 года №16/17-VI "Об  областном бюджете на 2018-2020 годы"</t>
    </r>
  </si>
  <si>
    <r>
      <rPr>
        <b/>
        <sz val="12"/>
        <color rgb="FF000000"/>
        <rFont val="Times New Roman"/>
        <family val="1"/>
        <charset val="204"/>
      </rPr>
      <t>Вид бюджетной программы</t>
    </r>
    <r>
      <rPr>
        <sz val="12"/>
        <color rgb="FF000000"/>
        <rFont val="Times New Roman"/>
        <family val="1"/>
        <charset val="204"/>
      </rPr>
      <t>:</t>
    </r>
  </si>
  <si>
    <r>
      <rPr>
        <b/>
        <sz val="12"/>
        <rFont val="Times New Roman"/>
        <family val="1"/>
        <charset val="204"/>
      </rPr>
      <t>в зависимости от уровня государственного управления</t>
    </r>
    <r>
      <rPr>
        <sz val="12"/>
        <rFont val="Times New Roman"/>
        <family val="1"/>
        <charset val="204"/>
      </rPr>
      <t>:  областной бюджет</t>
    </r>
  </si>
  <si>
    <r>
      <rPr>
        <b/>
        <sz val="12"/>
        <color rgb="FF000000"/>
        <rFont val="Times New Roman"/>
        <family val="1"/>
        <charset val="204"/>
      </rPr>
      <t xml:space="preserve">в зависимости от содержания: </t>
    </r>
    <r>
      <rPr>
        <i/>
        <sz val="12"/>
        <color rgb="FF000000"/>
        <rFont val="Times New Roman"/>
        <family val="1"/>
        <charset val="204"/>
      </rPr>
      <t xml:space="preserve"> </t>
    </r>
    <r>
      <rPr>
        <sz val="12"/>
        <color rgb="FF000000"/>
        <rFont val="Times New Roman"/>
        <family val="1"/>
        <charset val="204"/>
      </rPr>
      <t>осуществление капитальных расходов</t>
    </r>
  </si>
  <si>
    <r>
      <rPr>
        <b/>
        <sz val="12"/>
        <color rgb="FF000000"/>
        <rFont val="Times New Roman"/>
        <family val="1"/>
        <charset val="204"/>
      </rPr>
      <t>в зависимости от способа реализации</t>
    </r>
    <r>
      <rPr>
        <sz val="12"/>
        <color rgb="FF000000"/>
        <rFont val="Times New Roman"/>
        <family val="1"/>
        <charset val="204"/>
      </rPr>
      <t>: индивидуальная</t>
    </r>
  </si>
  <si>
    <r>
      <rPr>
        <b/>
        <sz val="12"/>
        <color rgb="FF000000"/>
        <rFont val="Times New Roman"/>
        <family val="1"/>
        <charset val="204"/>
      </rPr>
      <t xml:space="preserve">текущая/развития: </t>
    </r>
    <r>
      <rPr>
        <sz val="12"/>
        <color rgb="FF000000"/>
        <rFont val="Times New Roman"/>
        <family val="1"/>
        <charset val="204"/>
      </rPr>
      <t xml:space="preserve"> текущая</t>
    </r>
  </si>
  <si>
    <r>
      <rPr>
        <b/>
        <sz val="12"/>
        <rFont val="Times New Roman"/>
        <family val="1"/>
        <charset val="204"/>
      </rPr>
      <t>Цель бюджетной программы:</t>
    </r>
    <r>
      <rPr>
        <sz val="12"/>
        <rFont val="Times New Roman"/>
        <family val="1"/>
        <charset val="204"/>
      </rPr>
      <t xml:space="preserve">  материально-техническое оснащение аппарата управления здравоохранения. </t>
    </r>
  </si>
  <si>
    <r>
      <rPr>
        <b/>
        <sz val="12"/>
        <rFont val="Times New Roman"/>
        <family val="1"/>
        <charset val="204"/>
      </rPr>
      <t>Описание (обоснование) бюджетной программы:</t>
    </r>
    <r>
      <rPr>
        <sz val="12"/>
        <rFont val="Times New Roman"/>
        <family val="1"/>
        <charset val="204"/>
      </rPr>
      <t xml:space="preserve"> Обеспечение деятельности аппарата для достижения максимально эффективного выполнения возложенных функций</t>
    </r>
  </si>
  <si>
    <t xml:space="preserve">Расходы по бюджетной подпрограмме </t>
  </si>
  <si>
    <t>253.030.015 "За счет средств местного бюджета"</t>
  </si>
  <si>
    <r>
      <rPr>
        <b/>
        <sz val="12"/>
        <rFont val="Times New Roman"/>
        <family val="1"/>
        <charset val="204"/>
      </rPr>
      <t>Код и наименование бюджетной подпрограммы</t>
    </r>
    <r>
      <rPr>
        <sz val="12"/>
        <rFont val="Times New Roman"/>
        <family val="1"/>
        <charset val="204"/>
      </rPr>
      <t xml:space="preserve"> 030.000 " Капитальные расходы государственных органов здравоохранения"</t>
    </r>
  </si>
  <si>
    <r>
      <rPr>
        <b/>
        <sz val="12"/>
        <color rgb="FF000000"/>
        <rFont val="Times New Roman"/>
        <family val="1"/>
        <charset val="204"/>
      </rPr>
      <t>Вид бюджетной программы</t>
    </r>
    <r>
      <rPr>
        <sz val="12"/>
        <color rgb="FF000000"/>
        <rFont val="Times New Roman"/>
        <family val="1"/>
        <charset val="204"/>
      </rPr>
      <t xml:space="preserve">: </t>
    </r>
  </si>
  <si>
    <r>
      <rPr>
        <sz val="12"/>
        <rFont val="Times New Roman"/>
        <family val="1"/>
        <charset val="204"/>
      </rPr>
      <t xml:space="preserve">в зависимости от содержания: </t>
    </r>
    <r>
      <rPr>
        <i/>
        <sz val="12"/>
        <color rgb="FF000000"/>
        <rFont val="Times New Roman"/>
        <family val="1"/>
        <charset val="204"/>
      </rPr>
      <t xml:space="preserve"> выполнение обязательств государства</t>
    </r>
  </si>
  <si>
    <r>
      <rPr>
        <sz val="12"/>
        <rFont val="Times New Roman"/>
        <family val="1"/>
        <charset val="204"/>
      </rPr>
      <t xml:space="preserve">текущая/развития:  </t>
    </r>
    <r>
      <rPr>
        <i/>
        <sz val="12"/>
        <color rgb="FF000000"/>
        <rFont val="Times New Roman"/>
        <family val="1"/>
        <charset val="204"/>
      </rPr>
      <t>текущая</t>
    </r>
  </si>
  <si>
    <r>
      <rPr>
        <b/>
        <sz val="12"/>
        <rFont val="Times New Roman"/>
        <family val="1"/>
        <charset val="204"/>
      </rPr>
      <t>Описание (обоснование) бюджетной подпрограммы:</t>
    </r>
    <r>
      <rPr>
        <sz val="12"/>
        <rFont val="Times New Roman"/>
        <family val="1"/>
        <charset val="204"/>
      </rPr>
      <t xml:space="preserve"> </t>
    </r>
    <r>
      <rPr>
        <i/>
        <sz val="12"/>
        <rFont val="Times New Roman"/>
        <family val="1"/>
        <charset val="204"/>
      </rPr>
      <t>Обеспечение деятельности аппарата для достижения максимально эффективного выполнения возложенных функций</t>
    </r>
  </si>
  <si>
    <t>приобретение легкового автомобиля</t>
  </si>
  <si>
    <t>на приобретение лицензионного программного продукта</t>
  </si>
  <si>
    <t xml:space="preserve">приобретение офисной техники и товаров для аппарата управления </t>
  </si>
  <si>
    <t>управления здравоохранения  Восточно-Казахстанской области</t>
  </si>
  <si>
    <t>253 ГУ "Управление здравоохранения Восточно-Казахстанской областиа"</t>
  </si>
  <si>
    <r>
      <rPr>
        <b/>
        <sz val="12"/>
        <rFont val="Times New Roman"/>
        <family val="1"/>
        <charset val="204"/>
      </rPr>
      <t xml:space="preserve">Код и наименование бюджетной программы: </t>
    </r>
    <r>
      <rPr>
        <sz val="12"/>
        <rFont val="Times New Roman"/>
        <family val="1"/>
        <charset val="204"/>
      </rPr>
      <t>014 «Обеспечение лекарственными средствами и специализированными продуктами детского и лечебного питания отдельных категорий населения на амбулаторном уровне»</t>
    </r>
  </si>
  <si>
    <r>
      <rPr>
        <b/>
        <sz val="12"/>
        <rFont val="Times New Roman"/>
        <family val="1"/>
        <charset val="204"/>
      </rPr>
      <t xml:space="preserve">Руководитель бюджетной программы: </t>
    </r>
    <r>
      <rPr>
        <sz val="12"/>
        <rFont val="Times New Roman"/>
        <family val="1"/>
        <charset val="204"/>
      </rPr>
      <t>Руководитель управления Шоранов М.Е.</t>
    </r>
  </si>
  <si>
    <r>
      <rPr>
        <b/>
        <sz val="12"/>
        <rFont val="Times New Roman"/>
        <family val="1"/>
        <charset val="204"/>
      </rPr>
      <t xml:space="preserve">Нормативная правовая основа бюджетной программы: </t>
    </r>
    <r>
      <rPr>
        <sz val="12"/>
        <rFont val="Times New Roman"/>
        <family val="1"/>
        <charset val="204"/>
      </rPr>
      <t>Приказ МЗ РК от 04.11.2011 года №786 "Об утверждении Перечня лекарственных средств и изделий  медицинского назначения в рамках ГОБМП, в том числе отдельных категорий граждан с определенными заболеваниями (состояниями) бесплатными или льготными лекарственными  и специализированными лечебными продуктами на амбулаторном уровне", Постановление Правительства РК от 6 декабря 2016 года №775 "О реализации Закона Республики Казахстан "О республиканском бюджете на 2017-2019 годы",  решение сессии областного маслихата от 9 декабря 2016 года №8/75-VI "Об  областном бюджете на 2017-2019 годы"</t>
    </r>
  </si>
  <si>
    <r>
      <rPr>
        <b/>
        <sz val="12"/>
        <color rgb="FF000000"/>
        <rFont val="Times New Roman"/>
        <family val="1"/>
        <charset val="204"/>
      </rPr>
      <t>Вид бюджетной программы</t>
    </r>
    <r>
      <rPr>
        <sz val="12"/>
        <color rgb="FF000000"/>
        <rFont val="Times New Roman"/>
        <family val="1"/>
        <charset val="204"/>
      </rPr>
      <t xml:space="preserve">: </t>
    </r>
  </si>
  <si>
    <r>
      <rPr>
        <b/>
        <sz val="12"/>
        <rFont val="Times New Roman"/>
        <family val="1"/>
        <charset val="204"/>
      </rPr>
      <t>в зависимости от уровня государственного управления:</t>
    </r>
    <r>
      <rPr>
        <i/>
        <sz val="12"/>
        <rFont val="Times New Roman"/>
        <family val="1"/>
        <charset val="204"/>
      </rPr>
      <t xml:space="preserve"> </t>
    </r>
    <r>
      <rPr>
        <sz val="12"/>
        <rFont val="Times New Roman"/>
        <family val="1"/>
        <charset val="204"/>
      </rPr>
      <t>областная (города республиканского значения, столицы)</t>
    </r>
  </si>
  <si>
    <r>
      <rPr>
        <b/>
        <sz val="12"/>
        <rFont val="Times New Roman"/>
        <family val="1"/>
        <charset val="204"/>
      </rPr>
      <t xml:space="preserve">в зависимости от содержания: </t>
    </r>
    <r>
      <rPr>
        <sz val="12"/>
        <rFont val="Times New Roman"/>
        <family val="1"/>
        <charset val="204"/>
      </rPr>
      <t>выполнение обязательств государства</t>
    </r>
  </si>
  <si>
    <r>
      <rPr>
        <b/>
        <sz val="12"/>
        <rFont val="Times New Roman"/>
        <family val="1"/>
        <charset val="204"/>
      </rPr>
      <t xml:space="preserve">в зависимости от способа реализации: </t>
    </r>
    <r>
      <rPr>
        <sz val="12"/>
        <color rgb="FF000000"/>
        <rFont val="Times New Roman"/>
        <family val="1"/>
        <charset val="204"/>
      </rPr>
      <t>индивидуальная</t>
    </r>
  </si>
  <si>
    <r>
      <rPr>
        <b/>
        <sz val="12"/>
        <color rgb="FF000000"/>
        <rFont val="Times New Roman"/>
        <family val="1"/>
        <charset val="204"/>
      </rPr>
      <t>текущая/развитие:</t>
    </r>
    <r>
      <rPr>
        <sz val="12"/>
        <color rgb="FF000000"/>
        <rFont val="Times New Roman"/>
        <family val="1"/>
        <charset val="204"/>
      </rPr>
      <t xml:space="preserve"> текущая</t>
    </r>
  </si>
  <si>
    <r>
      <rPr>
        <b/>
        <sz val="12"/>
        <rFont val="Times New Roman"/>
        <family val="1"/>
        <charset val="204"/>
      </rPr>
      <t xml:space="preserve">Цель бюджетной программы: </t>
    </r>
    <r>
      <rPr>
        <sz val="12"/>
        <rFont val="Times New Roman"/>
        <family val="1"/>
        <charset val="204"/>
      </rPr>
      <t xml:space="preserve"> Обеспечение лекарственными  средствами и специализированными продуктами детского и лечебного питания отдельных категорий населения на амбулаторном уровне</t>
    </r>
  </si>
  <si>
    <r>
      <rPr>
        <b/>
        <sz val="12"/>
        <rFont val="Times New Roman"/>
        <family val="1"/>
        <charset val="204"/>
      </rPr>
      <t xml:space="preserve">Задача бюджетной программы </t>
    </r>
    <r>
      <rPr>
        <sz val="12"/>
        <rFont val="Times New Roman"/>
        <family val="1"/>
        <charset val="204"/>
      </rPr>
      <t>(конечный результат):</t>
    </r>
    <r>
      <rPr>
        <b/>
        <sz val="12"/>
        <rFont val="Times New Roman"/>
        <family val="1"/>
        <charset val="204"/>
      </rPr>
      <t xml:space="preserve"> </t>
    </r>
    <r>
      <rPr>
        <sz val="12"/>
        <rFont val="Times New Roman"/>
        <family val="1"/>
        <charset val="204"/>
      </rPr>
      <t>снижение младенческоей смертности до 10 на 1000 родившихся живыми</t>
    </r>
  </si>
  <si>
    <r>
      <rPr>
        <b/>
        <sz val="12"/>
        <rFont val="Times New Roman"/>
        <family val="1"/>
        <charset val="204"/>
      </rPr>
      <t>Описание (обоснование) бюджетной программы:</t>
    </r>
    <r>
      <rPr>
        <sz val="12"/>
        <rFont val="Times New Roman"/>
        <family val="1"/>
        <charset val="204"/>
      </rPr>
      <t xml:space="preserve">  Улучшение здоровья отдельных категорий граждан на амбулаторном уровне</t>
    </r>
  </si>
  <si>
    <t>253014011 За счет трансфертов из республиканского бюджета</t>
  </si>
  <si>
    <t>253014015 За счет средств местного бюджета</t>
  </si>
  <si>
    <r>
      <rPr>
        <b/>
        <sz val="12"/>
        <rFont val="Times New Roman"/>
        <family val="1"/>
        <charset val="204"/>
      </rPr>
      <t>Код и наименование бюджетной подпрограммы:</t>
    </r>
    <r>
      <rPr>
        <sz val="12"/>
        <rFont val="Times New Roman"/>
        <family val="1"/>
        <charset val="204"/>
      </rPr>
      <t xml:space="preserve"> 253014011 "За счет трансфертов из республиканского бюджета"</t>
    </r>
  </si>
  <si>
    <r>
      <rPr>
        <b/>
        <sz val="12"/>
        <color rgb="FF000000"/>
        <rFont val="Times New Roman"/>
        <family val="1"/>
        <charset val="204"/>
      </rPr>
      <t>Вид бюджетной подпрограммы</t>
    </r>
    <r>
      <rPr>
        <sz val="12"/>
        <color rgb="FF000000"/>
        <rFont val="Times New Roman"/>
        <family val="1"/>
        <charset val="204"/>
      </rPr>
      <t xml:space="preserve">: </t>
    </r>
  </si>
  <si>
    <r>
      <rPr>
        <b/>
        <sz val="12"/>
        <rFont val="Times New Roman"/>
        <family val="1"/>
        <charset val="204"/>
      </rPr>
      <t xml:space="preserve">в зависимости от содержания: </t>
    </r>
    <r>
      <rPr>
        <sz val="12"/>
        <rFont val="Times New Roman"/>
        <family val="1"/>
        <charset val="204"/>
      </rPr>
      <t>выполнение обязательств государства</t>
    </r>
  </si>
  <si>
    <r>
      <rPr>
        <b/>
        <sz val="12"/>
        <color rgb="FF000000"/>
        <rFont val="Times New Roman"/>
        <family val="1"/>
        <charset val="204"/>
      </rPr>
      <t>текущая/развитие:</t>
    </r>
    <r>
      <rPr>
        <sz val="12"/>
        <color rgb="FF000000"/>
        <rFont val="Times New Roman"/>
        <family val="1"/>
        <charset val="204"/>
      </rPr>
      <t xml:space="preserve"> текущая</t>
    </r>
  </si>
  <si>
    <r>
      <rPr>
        <b/>
        <sz val="12"/>
        <rFont val="Times New Roman"/>
        <family val="1"/>
        <charset val="204"/>
      </rPr>
      <t>Описание (обоснование) бюджетной программы:</t>
    </r>
    <r>
      <rPr>
        <sz val="12"/>
        <rFont val="Times New Roman"/>
        <family val="1"/>
        <charset val="204"/>
      </rPr>
      <t xml:space="preserve">  Улучшение здоровья отдельных категорий граждан на амбулаторном уровне</t>
    </r>
  </si>
  <si>
    <t xml:space="preserve">Обеспеченые лекарственными средствами и специализированными продуктами детского и лечебного питания отдельных категорий населения на амбулаторном уровне </t>
  </si>
  <si>
    <t xml:space="preserve">в том числе </t>
  </si>
  <si>
    <t>онкология</t>
  </si>
  <si>
    <r>
      <rPr>
        <b/>
        <sz val="12"/>
        <rFont val="Times New Roman"/>
        <family val="1"/>
        <charset val="204"/>
      </rPr>
      <t>Код и наименование бюджетной подпрограммы:</t>
    </r>
    <r>
      <rPr>
        <sz val="12"/>
        <rFont val="Times New Roman"/>
        <family val="1"/>
        <charset val="204"/>
      </rPr>
      <t xml:space="preserve"> 253014015 "За счет средств местного бюджета"</t>
    </r>
  </si>
  <si>
    <r>
      <rPr>
        <b/>
        <sz val="12"/>
        <rFont val="Times New Roman"/>
        <family val="1"/>
        <charset val="204"/>
      </rPr>
      <t xml:space="preserve">в зависимости от содержания: </t>
    </r>
    <r>
      <rPr>
        <sz val="12"/>
        <rFont val="Times New Roman"/>
        <family val="1"/>
        <charset val="204"/>
      </rPr>
      <t>выполнение обязательств государства</t>
    </r>
  </si>
  <si>
    <r>
      <rPr>
        <b/>
        <sz val="12"/>
        <rFont val="Times New Roman"/>
        <family val="1"/>
        <charset val="204"/>
      </rPr>
      <t>текущая/развитие:</t>
    </r>
    <r>
      <rPr>
        <sz val="12"/>
        <rFont val="Times New Roman"/>
        <family val="1"/>
        <charset val="204"/>
      </rPr>
      <t xml:space="preserve"> текущая</t>
    </r>
  </si>
  <si>
    <r>
      <rPr>
        <b/>
        <sz val="12"/>
        <rFont val="Times New Roman"/>
        <family val="1"/>
        <charset val="204"/>
      </rPr>
      <t>Описание (обоснование) бюджетной программы:</t>
    </r>
    <r>
      <rPr>
        <sz val="12"/>
        <rFont val="Times New Roman"/>
        <family val="1"/>
        <charset val="204"/>
      </rPr>
      <t xml:space="preserve">  Улучшение здоровья отдельных категорий граждан на амбулаторном уровне</t>
    </r>
  </si>
  <si>
    <t>Обеспечение лекарственными средствами  лиц  находящихся на диспансерном учете на амбулаторном лечении</t>
  </si>
  <si>
    <t xml:space="preserve">приобретение лекарственных препаратов для обеспечения больных  сосудо-сердечной системы </t>
  </si>
  <si>
    <t>приобретение лекарственных препаратов для обеспечения больных редкими болезнями</t>
  </si>
  <si>
    <t>обеспечение лекарственными препаратами больных  легочной гипертензией</t>
  </si>
  <si>
    <t>Синдром  Драве</t>
  </si>
  <si>
    <t>Первичный иммунодефицит</t>
  </si>
  <si>
    <t>Гранулематоз Вегенера</t>
  </si>
  <si>
    <t>Кистозный фиброз</t>
  </si>
  <si>
    <t>хронический миелолейкоз</t>
  </si>
  <si>
    <t>ювелирный идиопатическй артрит системный вариант</t>
  </si>
  <si>
    <t>253  ГУ "Управление здравоохранения  Восточно-Казахстанской  области"</t>
  </si>
  <si>
    <r>
      <rPr>
        <b/>
        <sz val="12"/>
        <rFont val="Times New Roman"/>
        <family val="1"/>
        <charset val="204"/>
      </rPr>
      <t xml:space="preserve">Код и наименование бюджетной программы:  </t>
    </r>
    <r>
      <rPr>
        <i/>
        <sz val="12"/>
        <rFont val="Times New Roman"/>
        <family val="1"/>
        <charset val="204"/>
      </rPr>
      <t>019 «Обеспечение больных туберкулезом противотуберкулезными препаратами»</t>
    </r>
  </si>
  <si>
    <r>
      <rPr>
        <b/>
        <sz val="12"/>
        <rFont val="Times New Roman"/>
        <family val="1"/>
        <charset val="204"/>
      </rPr>
      <t xml:space="preserve">Руководитель бюджетной программы: </t>
    </r>
    <r>
      <rPr>
        <i/>
        <sz val="12"/>
        <rFont val="Times New Roman"/>
        <family val="1"/>
        <charset val="204"/>
      </rPr>
      <t>И.о. руководителя управления Сафиоллинова Р.С.</t>
    </r>
  </si>
  <si>
    <r>
      <rPr>
        <b/>
        <sz val="12"/>
        <rFont val="Times New Roman"/>
        <family val="1"/>
        <charset val="204"/>
      </rPr>
      <t xml:space="preserve">Нормативная правовая основа бюджетной программы: </t>
    </r>
    <r>
      <rPr>
        <sz val="12"/>
        <rFont val="Times New Roman"/>
        <family val="1"/>
        <charset val="204"/>
      </rPr>
      <t>Кодекс Республики Казахстан от 15 сентября 2009 года «О здоровье народа и системе здравоохранения» глава 18, ст. 105 , Постановление Правительства Республики Казахстан от 27 января 2014 года № 29 О внесении изменения в постановление Правительства Республики Казахстан от 15 декабря 2009 года № 2136 «Об утверждении перечня гарантированного объема бесплатной медицинской помощи»</t>
    </r>
  </si>
  <si>
    <r>
      <rPr>
        <b/>
        <sz val="12"/>
        <color rgb="FF000000"/>
        <rFont val="Times New Roman"/>
        <family val="1"/>
        <charset val="204"/>
      </rPr>
      <t>Вид бюджетной программы</t>
    </r>
    <r>
      <rPr>
        <sz val="12"/>
        <color rgb="FF000000"/>
        <rFont val="Times New Roman"/>
        <family val="1"/>
        <charset val="204"/>
      </rPr>
      <t xml:space="preserve">: </t>
    </r>
  </si>
  <si>
    <r>
      <rPr>
        <sz val="12"/>
        <rFont val="Times New Roman"/>
        <family val="1"/>
        <charset val="204"/>
      </rPr>
      <t>в зависимости от уровня государственного управления:</t>
    </r>
    <r>
      <rPr>
        <i/>
        <sz val="12"/>
        <rFont val="Times New Roman"/>
        <family val="1"/>
        <charset val="204"/>
      </rPr>
      <t xml:space="preserve"> областная (города республиканского значения, столицы)</t>
    </r>
  </si>
  <si>
    <r>
      <rPr>
        <sz val="12"/>
        <rFont val="Times New Roman"/>
        <family val="1"/>
        <charset val="204"/>
      </rPr>
      <t xml:space="preserve">в зависимости от содержания: </t>
    </r>
    <r>
      <rPr>
        <i/>
        <sz val="12"/>
        <color rgb="FF000000"/>
        <rFont val="Times New Roman"/>
        <family val="1"/>
        <charset val="204"/>
      </rPr>
      <t xml:space="preserve"> предоставление трансфертов и бюджетных субсидий</t>
    </r>
  </si>
  <si>
    <r>
      <rPr>
        <sz val="12"/>
        <rFont val="Times New Roman"/>
        <family val="1"/>
        <charset val="204"/>
      </rPr>
      <t xml:space="preserve">в зависимости от способа реализации: </t>
    </r>
    <r>
      <rPr>
        <i/>
        <sz val="12"/>
        <color rgb="FF000000"/>
        <rFont val="Times New Roman"/>
        <family val="1"/>
        <charset val="204"/>
      </rPr>
      <t>индивидуальная</t>
    </r>
  </si>
  <si>
    <r>
      <rPr>
        <sz val="12"/>
        <rFont val="Times New Roman"/>
        <family val="1"/>
        <charset val="204"/>
      </rPr>
      <t xml:space="preserve">текущая/развитие: </t>
    </r>
    <r>
      <rPr>
        <i/>
        <sz val="12"/>
        <color rgb="FF000000"/>
        <rFont val="Times New Roman"/>
        <family val="1"/>
        <charset val="204"/>
      </rPr>
      <t>текущая</t>
    </r>
  </si>
  <si>
    <r>
      <rPr>
        <b/>
        <sz val="12"/>
        <rFont val="Times New Roman"/>
        <family val="1"/>
        <charset val="204"/>
      </rPr>
      <t xml:space="preserve">Цель бюджетной программы: </t>
    </r>
    <r>
      <rPr>
        <i/>
        <sz val="12"/>
        <rFont val="Times New Roman"/>
        <family val="1"/>
        <charset val="204"/>
      </rPr>
      <t>Улучшение здоровья населения</t>
    </r>
  </si>
  <si>
    <r>
      <rPr>
        <b/>
        <sz val="12"/>
        <rFont val="Times New Roman"/>
        <family val="1"/>
        <charset val="204"/>
      </rPr>
      <t xml:space="preserve">Конечные результаты бюджетной программы: </t>
    </r>
    <r>
      <rPr>
        <sz val="12"/>
        <rFont val="Times New Roman"/>
        <family val="1"/>
        <charset val="204"/>
      </rPr>
      <t xml:space="preserve"> </t>
    </r>
    <r>
      <rPr>
        <i/>
        <sz val="12"/>
        <rFont val="Times New Roman"/>
        <family val="1"/>
        <charset val="204"/>
      </rPr>
      <t>(Конечный результат)</t>
    </r>
  </si>
  <si>
    <t>на 100 тыс населения</t>
  </si>
  <si>
    <r>
      <rPr>
        <b/>
        <sz val="12"/>
        <rFont val="Times New Roman"/>
        <family val="1"/>
        <charset val="204"/>
      </rPr>
      <t>Описание (обоснование) бюджетной программы:</t>
    </r>
    <r>
      <rPr>
        <sz val="12"/>
        <rFont val="Times New Roman"/>
        <family val="1"/>
        <charset val="204"/>
      </rPr>
      <t xml:space="preserve"> Обеспечение больных туберкулезом противотуберкулезными препаратами</t>
    </r>
  </si>
  <si>
    <t xml:space="preserve">УТВЕРЖДЕНИЕ-сравнение 2016-2018 с 2015 </t>
  </si>
  <si>
    <r>
      <rPr>
        <b/>
        <sz val="12"/>
        <rFont val="Times New Roman"/>
        <family val="1"/>
        <charset val="204"/>
      </rPr>
      <t>Код и наименование бюджетной подпрограммы:</t>
    </r>
    <r>
      <rPr>
        <sz val="12"/>
        <rFont val="Times New Roman"/>
        <family val="1"/>
        <charset val="204"/>
      </rPr>
      <t xml:space="preserve"> </t>
    </r>
    <r>
      <rPr>
        <i/>
        <sz val="12"/>
        <rFont val="Times New Roman"/>
        <family val="1"/>
        <charset val="204"/>
      </rPr>
      <t>011 "За счет трансфертов из республиканского бюджета"</t>
    </r>
  </si>
  <si>
    <r>
      <rPr>
        <b/>
        <sz val="12"/>
        <color rgb="FF000000"/>
        <rFont val="Times New Roman"/>
        <family val="1"/>
        <charset val="204"/>
      </rPr>
      <t>Вид бюджетной подпрограммы</t>
    </r>
    <r>
      <rPr>
        <sz val="12"/>
        <color rgb="FF000000"/>
        <rFont val="Times New Roman"/>
        <family val="1"/>
        <charset val="204"/>
      </rPr>
      <t xml:space="preserve">: </t>
    </r>
  </si>
  <si>
    <r>
      <rPr>
        <sz val="12"/>
        <rFont val="Times New Roman"/>
        <family val="1"/>
        <charset val="204"/>
      </rPr>
      <t xml:space="preserve">в зависимости от содержания: </t>
    </r>
    <r>
      <rPr>
        <i/>
        <sz val="12"/>
        <color rgb="FF000000"/>
        <rFont val="Times New Roman"/>
        <family val="1"/>
        <charset val="204"/>
      </rPr>
      <t xml:space="preserve"> предоставление трансфертов и бюджетных субсидий</t>
    </r>
  </si>
  <si>
    <r>
      <rPr>
        <sz val="12"/>
        <rFont val="Times New Roman"/>
        <family val="1"/>
        <charset val="204"/>
      </rPr>
      <t xml:space="preserve">текущая/развитие: </t>
    </r>
    <r>
      <rPr>
        <i/>
        <sz val="12"/>
        <color rgb="FF000000"/>
        <rFont val="Times New Roman"/>
        <family val="1"/>
        <charset val="204"/>
      </rPr>
      <t>текущая</t>
    </r>
  </si>
  <si>
    <r>
      <rPr>
        <b/>
        <sz val="12"/>
        <rFont val="Times New Roman"/>
        <family val="1"/>
        <charset val="204"/>
      </rPr>
      <t xml:space="preserve">Описание (обоснование) бюджетной подпрограммы: </t>
    </r>
    <r>
      <rPr>
        <i/>
        <sz val="12"/>
        <rFont val="Times New Roman"/>
        <family val="1"/>
        <charset val="204"/>
      </rPr>
      <t>Обеспечение больных туберкулезом противотуберкулезными препаратами</t>
    </r>
  </si>
  <si>
    <t>Количество больных, обеспеченые противотуберкулезными препаратами</t>
  </si>
  <si>
    <t>управления здравоохраненияВосточно-Казахстанской области области</t>
  </si>
  <si>
    <t>253  ГУ "Управление здравоохранения Восточно-Казахстанской области"</t>
  </si>
  <si>
    <r>
      <rPr>
        <b/>
        <sz val="12"/>
        <rFont val="Times New Roman"/>
        <family val="1"/>
        <charset val="204"/>
      </rPr>
      <t xml:space="preserve">Код и наименование бюджетной программы:  </t>
    </r>
    <r>
      <rPr>
        <i/>
        <sz val="12"/>
        <rFont val="Times New Roman"/>
        <family val="1"/>
        <charset val="204"/>
      </rPr>
      <t>020 «Обеспечение больных диабетом противодиабетическими препаратами»</t>
    </r>
  </si>
  <si>
    <r>
      <rPr>
        <b/>
        <sz val="12"/>
        <rFont val="Times New Roman"/>
        <family val="1"/>
        <charset val="204"/>
      </rPr>
      <t xml:space="preserve">Руководитель бюджетной программы: </t>
    </r>
    <r>
      <rPr>
        <i/>
        <sz val="12"/>
        <rFont val="Times New Roman"/>
        <family val="1"/>
        <charset val="204"/>
      </rPr>
      <t>И.о. руководителя управления Сафиоллинова Р.С.</t>
    </r>
  </si>
  <si>
    <r>
      <rPr>
        <b/>
        <sz val="12"/>
        <rFont val="Times New Roman"/>
        <family val="1"/>
        <charset val="204"/>
      </rPr>
      <t xml:space="preserve">Нормативная правовая основа бюджетной программы: </t>
    </r>
    <r>
      <rPr>
        <sz val="12"/>
        <rFont val="Times New Roman"/>
        <family val="1"/>
        <charset val="204"/>
      </rPr>
      <t xml:space="preserve">Приказ МЗ РК № 786 "Об утверждении Перечня лекарственных средств и изделий  медицинского назначения для бесплатного обеспечения населения в рамках ГОБМП на амбулаторном уровне с определенными заболеваниями (состояниями) и специализированными лечебными продуктами"  Постановление Правительства Республики Казахстан от 27 января 2014 года № 29 О внесении изменения в постановление Правительства Республики Казахстан от 15 декабря 2009 года № 2136 «Об утверждении перечня гарантированного объема бесплатной медицинской помощи»  </t>
    </r>
  </si>
  <si>
    <r>
      <rPr>
        <b/>
        <sz val="12"/>
        <color rgb="FF000000"/>
        <rFont val="Times New Roman"/>
        <family val="1"/>
        <charset val="204"/>
      </rPr>
      <t>Вид бюджетной программы</t>
    </r>
    <r>
      <rPr>
        <sz val="12"/>
        <color rgb="FF000000"/>
        <rFont val="Times New Roman"/>
        <family val="1"/>
        <charset val="204"/>
      </rPr>
      <t xml:space="preserve">: </t>
    </r>
  </si>
  <si>
    <r>
      <rPr>
        <sz val="12"/>
        <rFont val="Times New Roman"/>
        <family val="1"/>
        <charset val="204"/>
      </rPr>
      <t>в зависимости от уровня государственного управления:</t>
    </r>
    <r>
      <rPr>
        <i/>
        <sz val="12"/>
        <rFont val="Times New Roman"/>
        <family val="1"/>
        <charset val="204"/>
      </rPr>
      <t xml:space="preserve"> областная (города республиканского значения, столицы)</t>
    </r>
  </si>
  <si>
    <r>
      <rPr>
        <sz val="12"/>
        <rFont val="Times New Roman"/>
        <family val="1"/>
        <charset val="204"/>
      </rPr>
      <t xml:space="preserve">в зависимости от содержания: </t>
    </r>
    <r>
      <rPr>
        <i/>
        <sz val="12"/>
        <color rgb="FF000000"/>
        <rFont val="Times New Roman"/>
        <family val="1"/>
        <charset val="204"/>
      </rPr>
      <t xml:space="preserve"> предоставление трансфертов и бюджетных субсидий</t>
    </r>
  </si>
  <si>
    <r>
      <rPr>
        <sz val="12"/>
        <rFont val="Times New Roman"/>
        <family val="1"/>
        <charset val="204"/>
      </rPr>
      <t xml:space="preserve">в зависимости от способа реализации: </t>
    </r>
    <r>
      <rPr>
        <i/>
        <sz val="12"/>
        <color rgb="FF000000"/>
        <rFont val="Times New Roman"/>
        <family val="1"/>
        <charset val="204"/>
      </rPr>
      <t>индивидуальная</t>
    </r>
  </si>
  <si>
    <r>
      <rPr>
        <sz val="12"/>
        <rFont val="Times New Roman"/>
        <family val="1"/>
        <charset val="204"/>
      </rPr>
      <t xml:space="preserve">текущая/развитие: </t>
    </r>
    <r>
      <rPr>
        <i/>
        <sz val="12"/>
        <color rgb="FF000000"/>
        <rFont val="Times New Roman"/>
        <family val="1"/>
        <charset val="204"/>
      </rPr>
      <t>текущая</t>
    </r>
  </si>
  <si>
    <r>
      <rPr>
        <b/>
        <sz val="12"/>
        <rFont val="Times New Roman"/>
        <family val="1"/>
        <charset val="204"/>
      </rPr>
      <t xml:space="preserve">Цель бюджетной программы: </t>
    </r>
    <r>
      <rPr>
        <i/>
        <sz val="12"/>
        <rFont val="Times New Roman"/>
        <family val="1"/>
        <charset val="204"/>
      </rPr>
      <t>Улучшение здоровья населения</t>
    </r>
  </si>
  <si>
    <r>
      <rPr>
        <b/>
        <sz val="12"/>
        <rFont val="Times New Roman"/>
        <family val="1"/>
        <charset val="204"/>
      </rPr>
      <t xml:space="preserve">Конечные результаты бюджетной программы: </t>
    </r>
    <r>
      <rPr>
        <sz val="12"/>
        <rFont val="Times New Roman"/>
        <family val="1"/>
        <charset val="204"/>
      </rPr>
      <t xml:space="preserve"> </t>
    </r>
    <r>
      <rPr>
        <i/>
        <sz val="12"/>
        <rFont val="Times New Roman"/>
        <family val="1"/>
        <charset val="204"/>
      </rPr>
      <t>(Конечный результат)</t>
    </r>
  </si>
  <si>
    <t>Увеличение охвата инсулинотерапией у пациентов сахарным диабетом 2-го типа (до 20%)</t>
  </si>
  <si>
    <t xml:space="preserve">Увеличение доли  пациентов с сахарным диабетом, находящихся в состоянии компенсанции по уровню гликированного гемоглобина </t>
  </si>
  <si>
    <r>
      <rPr>
        <b/>
        <sz val="12"/>
        <rFont val="Times New Roman"/>
        <family val="1"/>
        <charset val="204"/>
      </rPr>
      <t>Описание (обоснование) бюджетной программы:</t>
    </r>
    <r>
      <rPr>
        <sz val="12"/>
        <rFont val="Times New Roman"/>
        <family val="1"/>
        <charset val="204"/>
      </rPr>
      <t xml:space="preserve"> Обеспечение больных противодиабетическими препаратами</t>
    </r>
  </si>
  <si>
    <r>
      <rPr>
        <b/>
        <sz val="12"/>
        <rFont val="Times New Roman"/>
        <family val="1"/>
        <charset val="204"/>
      </rPr>
      <t>Код и наименование бюджетной подпрограммы:</t>
    </r>
    <r>
      <rPr>
        <sz val="12"/>
        <rFont val="Times New Roman"/>
        <family val="1"/>
        <charset val="204"/>
      </rPr>
      <t xml:space="preserve"> </t>
    </r>
    <r>
      <rPr>
        <i/>
        <sz val="12"/>
        <rFont val="Times New Roman"/>
        <family val="1"/>
        <charset val="204"/>
      </rPr>
      <t>011 "За счет трансфертов из республиканского бюджета"</t>
    </r>
  </si>
  <si>
    <r>
      <rPr>
        <b/>
        <sz val="12"/>
        <color rgb="FF000000"/>
        <rFont val="Times New Roman"/>
        <family val="1"/>
        <charset val="204"/>
      </rPr>
      <t>Вид бюджетной подпрограммы</t>
    </r>
    <r>
      <rPr>
        <sz val="12"/>
        <color rgb="FF000000"/>
        <rFont val="Times New Roman"/>
        <family val="1"/>
        <charset val="204"/>
      </rPr>
      <t xml:space="preserve">: </t>
    </r>
  </si>
  <si>
    <r>
      <rPr>
        <sz val="12"/>
        <rFont val="Times New Roman"/>
        <family val="1"/>
        <charset val="204"/>
      </rPr>
      <t xml:space="preserve">в зависимости от содержания: </t>
    </r>
    <r>
      <rPr>
        <i/>
        <sz val="12"/>
        <color rgb="FF000000"/>
        <rFont val="Times New Roman"/>
        <family val="1"/>
        <charset val="204"/>
      </rPr>
      <t xml:space="preserve"> предоставление трансфертов и бюджетных субсидий</t>
    </r>
  </si>
  <si>
    <r>
      <rPr>
        <sz val="12"/>
        <rFont val="Times New Roman"/>
        <family val="1"/>
        <charset val="204"/>
      </rPr>
      <t xml:space="preserve">текущая/развитие: </t>
    </r>
    <r>
      <rPr>
        <i/>
        <sz val="12"/>
        <color rgb="FF000000"/>
        <rFont val="Times New Roman"/>
        <family val="1"/>
        <charset val="204"/>
      </rPr>
      <t>текущая</t>
    </r>
  </si>
  <si>
    <r>
      <rPr>
        <b/>
        <sz val="12"/>
        <rFont val="Times New Roman"/>
        <family val="1"/>
        <charset val="204"/>
      </rPr>
      <t xml:space="preserve">Описание (обоснование) бюджетной подпрограммы: </t>
    </r>
    <r>
      <rPr>
        <i/>
        <sz val="12"/>
        <rFont val="Times New Roman"/>
        <family val="1"/>
        <charset val="204"/>
      </rPr>
      <t>Обеспечение больных противодиабетическими препаратами</t>
    </r>
  </si>
  <si>
    <t>Количество больных диабетом, обеспеченных противодиабетическими препаратами</t>
  </si>
  <si>
    <r>
      <rPr>
        <b/>
        <sz val="12"/>
        <rFont val="Times New Roman"/>
        <family val="1"/>
        <charset val="204"/>
      </rPr>
      <t>Код и наименование бюджетной подпрограммы:</t>
    </r>
    <r>
      <rPr>
        <sz val="12"/>
        <rFont val="Times New Roman"/>
        <family val="1"/>
        <charset val="204"/>
      </rPr>
      <t xml:space="preserve"> </t>
    </r>
    <r>
      <rPr>
        <i/>
        <sz val="12"/>
        <rFont val="Times New Roman"/>
        <family val="1"/>
        <charset val="204"/>
      </rPr>
      <t>015 "За счет средств местного бюджета"</t>
    </r>
  </si>
  <si>
    <r>
      <rPr>
        <sz val="12"/>
        <rFont val="Times New Roman"/>
        <family val="1"/>
        <charset val="204"/>
      </rPr>
      <t xml:space="preserve">в зависимости от содержания: </t>
    </r>
    <r>
      <rPr>
        <i/>
        <sz val="12"/>
        <rFont val="Times New Roman"/>
        <family val="1"/>
        <charset val="204"/>
      </rPr>
      <t>выполнение обязательств государства</t>
    </r>
  </si>
  <si>
    <r>
      <rPr>
        <sz val="12"/>
        <rFont val="Times New Roman"/>
        <family val="1"/>
        <charset val="204"/>
      </rPr>
      <t xml:space="preserve">текущая/развитие: </t>
    </r>
    <r>
      <rPr>
        <i/>
        <sz val="12"/>
        <rFont val="Times New Roman"/>
        <family val="1"/>
        <charset val="204"/>
      </rPr>
      <t>текущая</t>
    </r>
  </si>
  <si>
    <r>
      <rPr>
        <b/>
        <sz val="12"/>
        <rFont val="Times New Roman"/>
        <family val="1"/>
        <charset val="204"/>
      </rPr>
      <t>Описание (обоснование) бюджетной подпрограммы:</t>
    </r>
    <r>
      <rPr>
        <i/>
        <sz val="12"/>
        <rFont val="Times New Roman"/>
        <family val="1"/>
        <charset val="204"/>
      </rPr>
      <t>Обеспечение больных противодиабетическими препаратами</t>
    </r>
  </si>
  <si>
    <t>253 ГУ "Управление здравоохранения Восточно-Казахстанской области"</t>
  </si>
  <si>
    <r>
      <rPr>
        <b/>
        <sz val="12"/>
        <rFont val="Times New Roman"/>
        <family val="1"/>
        <charset val="204"/>
      </rPr>
      <t xml:space="preserve">Код и наименование бюджетной программы:  </t>
    </r>
    <r>
      <rPr>
        <i/>
        <sz val="12"/>
        <rFont val="Times New Roman"/>
        <family val="1"/>
        <charset val="204"/>
      </rPr>
      <t>021 «Обеспечение онкогематологических больных химиопрепаратами»</t>
    </r>
  </si>
  <si>
    <r>
      <rPr>
        <b/>
        <sz val="12"/>
        <rFont val="Times New Roman"/>
        <family val="1"/>
        <charset val="204"/>
      </rPr>
      <t xml:space="preserve">Руководитель бюджетной программы: </t>
    </r>
    <r>
      <rPr>
        <i/>
        <sz val="12"/>
        <rFont val="Times New Roman"/>
        <family val="1"/>
        <charset val="204"/>
      </rPr>
      <t>И.о. руководителя управления Сафиоллинова Р.С.</t>
    </r>
  </si>
  <si>
    <r>
      <rPr>
        <b/>
        <sz val="12"/>
        <rFont val="Times New Roman"/>
        <family val="1"/>
        <charset val="204"/>
      </rPr>
      <t xml:space="preserve">Нормативная правовая основа бюджетной программы: </t>
    </r>
    <r>
      <rPr>
        <sz val="12"/>
        <rFont val="Times New Roman"/>
        <family val="1"/>
        <charset val="204"/>
      </rPr>
      <t xml:space="preserve"> Постановление Правительства Республики Казахстан от 27 января 2014 года № 29 О внесении изменения в постановление Правительства Республики Казахстан от 15 декабря 2009 года № 2136 «Об утверждении перечня гарантированного объема бесплатной медицинской помощи». Приказ МЗ РК № 786 "Об утверждении Перечня лекарственных средств и изделий  медицинского назначения для бесплатного обеспечения населения в рамках ГОБМП на амбулаторном уровне с определенными заболеваниями (состояниями) и специализированными лечебными продуктами"</t>
    </r>
  </si>
  <si>
    <r>
      <rPr>
        <b/>
        <sz val="12"/>
        <color rgb="FF000000"/>
        <rFont val="Times New Roman"/>
        <family val="1"/>
        <charset val="204"/>
      </rPr>
      <t>Вид бюджетной программы</t>
    </r>
    <r>
      <rPr>
        <sz val="12"/>
        <color rgb="FF000000"/>
        <rFont val="Times New Roman"/>
        <family val="1"/>
        <charset val="204"/>
      </rPr>
      <t xml:space="preserve">: </t>
    </r>
  </si>
  <si>
    <r>
      <rPr>
        <sz val="12"/>
        <rFont val="Times New Roman"/>
        <family val="1"/>
        <charset val="204"/>
      </rPr>
      <t>в зависимости от уровня государственного управления:</t>
    </r>
    <r>
      <rPr>
        <i/>
        <sz val="12"/>
        <rFont val="Times New Roman"/>
        <family val="1"/>
        <charset val="204"/>
      </rPr>
      <t xml:space="preserve"> областная (города республиканского значения, столицы)</t>
    </r>
  </si>
  <si>
    <r>
      <rPr>
        <sz val="12"/>
        <rFont val="Times New Roman"/>
        <family val="1"/>
        <charset val="204"/>
      </rPr>
      <t xml:space="preserve">в зависимости от содержания: </t>
    </r>
    <r>
      <rPr>
        <i/>
        <sz val="12"/>
        <color rgb="FF000000"/>
        <rFont val="Times New Roman"/>
        <family val="1"/>
        <charset val="204"/>
      </rPr>
      <t xml:space="preserve"> предоставление трансфертов и бюджетных субсидий</t>
    </r>
  </si>
  <si>
    <r>
      <rPr>
        <sz val="12"/>
        <rFont val="Times New Roman"/>
        <family val="1"/>
        <charset val="204"/>
      </rPr>
      <t xml:space="preserve">в зависимости от способа реализации: </t>
    </r>
    <r>
      <rPr>
        <i/>
        <sz val="12"/>
        <color rgb="FF000000"/>
        <rFont val="Times New Roman"/>
        <family val="1"/>
        <charset val="204"/>
      </rPr>
      <t>индивидуальная</t>
    </r>
  </si>
  <si>
    <r>
      <rPr>
        <sz val="12"/>
        <rFont val="Times New Roman"/>
        <family val="1"/>
        <charset val="204"/>
      </rPr>
      <t xml:space="preserve">текущая/развитие: </t>
    </r>
    <r>
      <rPr>
        <i/>
        <sz val="12"/>
        <color rgb="FF000000"/>
        <rFont val="Times New Roman"/>
        <family val="1"/>
        <charset val="204"/>
      </rPr>
      <t>текущая</t>
    </r>
  </si>
  <si>
    <r>
      <rPr>
        <b/>
        <sz val="12"/>
        <rFont val="Times New Roman"/>
        <family val="1"/>
        <charset val="204"/>
      </rPr>
      <t xml:space="preserve">Цель бюджетной программы: </t>
    </r>
    <r>
      <rPr>
        <i/>
        <sz val="12"/>
        <rFont val="Times New Roman"/>
        <family val="1"/>
        <charset val="204"/>
      </rPr>
      <t xml:space="preserve">Улучшение здоровья населения </t>
    </r>
  </si>
  <si>
    <r>
      <rPr>
        <b/>
        <sz val="12"/>
        <color rgb="FF000000"/>
        <rFont val="Times New Roman"/>
        <family val="1"/>
        <charset val="204"/>
      </rPr>
      <t>Задача бюджетной программы</t>
    </r>
    <r>
      <rPr>
        <sz val="12"/>
        <color rgb="FF000000"/>
        <rFont val="Times New Roman"/>
        <family val="1"/>
        <charset val="204"/>
      </rPr>
      <t xml:space="preserve"> (конечный результат): </t>
    </r>
  </si>
  <si>
    <t xml:space="preserve">Ожидаемая продолжительность жизни </t>
  </si>
  <si>
    <t>лет</t>
  </si>
  <si>
    <r>
      <rPr>
        <b/>
        <sz val="12"/>
        <rFont val="Times New Roman"/>
        <family val="1"/>
        <charset val="204"/>
      </rPr>
      <t>Описание (обоснование) бюджетной программы:</t>
    </r>
    <r>
      <rPr>
        <sz val="12"/>
        <rFont val="Times New Roman"/>
        <family val="1"/>
        <charset val="204"/>
      </rPr>
      <t xml:space="preserve"> Обеспечение онкологических больных химиопрепаратами </t>
    </r>
  </si>
  <si>
    <r>
      <rPr>
        <b/>
        <sz val="12"/>
        <rFont val="Times New Roman"/>
        <family val="1"/>
        <charset val="204"/>
      </rPr>
      <t>Код и наименование бюджетной подпрограммы:</t>
    </r>
    <r>
      <rPr>
        <sz val="12"/>
        <rFont val="Times New Roman"/>
        <family val="1"/>
        <charset val="204"/>
      </rPr>
      <t xml:space="preserve"> </t>
    </r>
    <r>
      <rPr>
        <i/>
        <sz val="12"/>
        <rFont val="Times New Roman"/>
        <family val="1"/>
        <charset val="204"/>
      </rPr>
      <t>011 "За счет трансфертов из республиканского бюджета"</t>
    </r>
  </si>
  <si>
    <r>
      <rPr>
        <b/>
        <sz val="12"/>
        <color rgb="FF000000"/>
        <rFont val="Times New Roman"/>
        <family val="1"/>
        <charset val="204"/>
      </rPr>
      <t>Вид бюджетной подпрограммы</t>
    </r>
    <r>
      <rPr>
        <sz val="12"/>
        <color rgb="FF000000"/>
        <rFont val="Times New Roman"/>
        <family val="1"/>
        <charset val="204"/>
      </rPr>
      <t xml:space="preserve">: </t>
    </r>
  </si>
  <si>
    <r>
      <rPr>
        <sz val="12"/>
        <rFont val="Times New Roman"/>
        <family val="1"/>
        <charset val="204"/>
      </rPr>
      <t xml:space="preserve">в зависимости от содержания: </t>
    </r>
    <r>
      <rPr>
        <i/>
        <sz val="12"/>
        <color rgb="FF000000"/>
        <rFont val="Times New Roman"/>
        <family val="1"/>
        <charset val="204"/>
      </rPr>
      <t xml:space="preserve"> предоставление трансфертов и бюджетных субсидий</t>
    </r>
  </si>
  <si>
    <r>
      <rPr>
        <sz val="12"/>
        <rFont val="Times New Roman"/>
        <family val="1"/>
        <charset val="204"/>
      </rPr>
      <t xml:space="preserve">текущая/развитие: </t>
    </r>
    <r>
      <rPr>
        <i/>
        <sz val="12"/>
        <color rgb="FF000000"/>
        <rFont val="Times New Roman"/>
        <family val="1"/>
        <charset val="204"/>
      </rPr>
      <t>текущая</t>
    </r>
  </si>
  <si>
    <r>
      <rPr>
        <b/>
        <sz val="12"/>
        <rFont val="Times New Roman"/>
        <family val="1"/>
        <charset val="204"/>
      </rPr>
      <t xml:space="preserve">Описание (обоснование) бюджетной подпрограммы: </t>
    </r>
    <r>
      <rPr>
        <i/>
        <sz val="12"/>
        <rFont val="Times New Roman"/>
        <family val="1"/>
        <charset val="204"/>
      </rPr>
      <t xml:space="preserve">Обеспечение онкологических больных химиопрепаратами </t>
    </r>
  </si>
  <si>
    <t>Обеспечение взрослых онкогематологических больных химиопрепаратами</t>
  </si>
  <si>
    <t>Обеспечение  онкогематологических больных детей химиопрепаратами</t>
  </si>
  <si>
    <r>
      <rPr>
        <b/>
        <sz val="12"/>
        <rFont val="Times New Roman"/>
        <family val="1"/>
        <charset val="204"/>
      </rPr>
      <t>Код и наименование бюджетной подпрограммы:</t>
    </r>
    <r>
      <rPr>
        <sz val="12"/>
        <rFont val="Times New Roman"/>
        <family val="1"/>
        <charset val="204"/>
      </rPr>
      <t xml:space="preserve"> </t>
    </r>
    <r>
      <rPr>
        <i/>
        <sz val="12"/>
        <rFont val="Times New Roman"/>
        <family val="1"/>
        <charset val="204"/>
      </rPr>
      <t>015 "За счет средств местного бюджета"</t>
    </r>
  </si>
  <si>
    <r>
      <rPr>
        <sz val="12"/>
        <rFont val="Times New Roman"/>
        <family val="1"/>
        <charset val="204"/>
      </rPr>
      <t>в зависимости от содержания:</t>
    </r>
    <r>
      <rPr>
        <b/>
        <sz val="12"/>
        <rFont val="Times New Roman"/>
        <family val="1"/>
        <charset val="204"/>
      </rPr>
      <t xml:space="preserve"> </t>
    </r>
    <r>
      <rPr>
        <i/>
        <sz val="12"/>
        <rFont val="Times New Roman"/>
        <family val="1"/>
        <charset val="204"/>
      </rPr>
      <t>выполнение обязательств государства</t>
    </r>
  </si>
  <si>
    <r>
      <rPr>
        <sz val="12"/>
        <rFont val="Times New Roman"/>
        <family val="1"/>
        <charset val="204"/>
      </rPr>
      <t xml:space="preserve">текущая/развитие: </t>
    </r>
    <r>
      <rPr>
        <i/>
        <sz val="12"/>
        <rFont val="Times New Roman"/>
        <family val="1"/>
        <charset val="204"/>
      </rPr>
      <t>текущая</t>
    </r>
  </si>
  <si>
    <r>
      <rPr>
        <b/>
        <sz val="12"/>
        <rFont val="Times New Roman"/>
        <family val="1"/>
        <charset val="204"/>
      </rPr>
      <t xml:space="preserve">Описание (обоснование) бюджетной подпрограммы: </t>
    </r>
    <r>
      <rPr>
        <i/>
        <sz val="12"/>
        <rFont val="Times New Roman"/>
        <family val="1"/>
        <charset val="204"/>
      </rPr>
      <t xml:space="preserve">Обеспечение онкологических больных химиопрепаратами </t>
    </r>
  </si>
  <si>
    <r>
      <rPr>
        <b/>
        <sz val="12"/>
        <rFont val="Times New Roman"/>
        <family val="1"/>
        <charset val="204"/>
      </rPr>
      <t xml:space="preserve">Код и наименование бюджетной программы:  </t>
    </r>
    <r>
      <rPr>
        <i/>
        <sz val="12"/>
        <rFont val="Times New Roman"/>
        <family val="1"/>
        <charset val="204"/>
      </rPr>
      <t>026 «Обеспечение факторами свертывания крови больных гемофилией»</t>
    </r>
  </si>
  <si>
    <r>
      <rPr>
        <b/>
        <sz val="12"/>
        <rFont val="Times New Roman"/>
        <family val="1"/>
        <charset val="204"/>
      </rPr>
      <t>Руководитель бюджетной программы:</t>
    </r>
    <r>
      <rPr>
        <i/>
        <sz val="12"/>
        <rFont val="Times New Roman"/>
        <family val="1"/>
        <charset val="204"/>
      </rPr>
      <t>И.о. руководителя управления Сафиоллинова Р.С.</t>
    </r>
  </si>
  <si>
    <r>
      <rPr>
        <b/>
        <sz val="12"/>
        <rFont val="Times New Roman"/>
        <family val="1"/>
        <charset val="204"/>
      </rPr>
      <t xml:space="preserve">Нормативная правовая основа бюджетной программы: </t>
    </r>
    <r>
      <rPr>
        <sz val="12"/>
        <rFont val="Times New Roman"/>
        <family val="1"/>
        <charset val="204"/>
      </rPr>
      <t>Постановление Правительства Республики Казахстан от 27 января 2014 года № 29 О внесении изменения в постановление Правительства Республики Казахстан от 15 декабря 2009 года № 2136 «Об утверждении перечня гарантированного объема бесплатной медицинской помощи». Приказ МЗ РК № 786 "Об утверждении Перечня лекарственных средств и изделий  медицинского назначения для бесплатного обеспечения населения в рамках ГОБМП на амбулаторном уровне с определенными заболеваниями (состояниями) и специализированными лечебными продуктами"</t>
    </r>
  </si>
  <si>
    <r>
      <rPr>
        <b/>
        <sz val="12"/>
        <color rgb="FF000000"/>
        <rFont val="Times New Roman"/>
        <family val="1"/>
        <charset val="204"/>
      </rPr>
      <t>Вид бюджетной программы</t>
    </r>
    <r>
      <rPr>
        <sz val="12"/>
        <color rgb="FF000000"/>
        <rFont val="Times New Roman"/>
        <family val="1"/>
        <charset val="204"/>
      </rPr>
      <t xml:space="preserve">: </t>
    </r>
  </si>
  <si>
    <r>
      <rPr>
        <sz val="12"/>
        <rFont val="Times New Roman"/>
        <family val="1"/>
        <charset val="204"/>
      </rPr>
      <t>в зависимости от уровня государственного управления:</t>
    </r>
    <r>
      <rPr>
        <i/>
        <sz val="12"/>
        <rFont val="Times New Roman"/>
        <family val="1"/>
        <charset val="204"/>
      </rPr>
      <t xml:space="preserve"> областная (города республиканского значения, столицы)</t>
    </r>
  </si>
  <si>
    <r>
      <rPr>
        <sz val="12"/>
        <rFont val="Times New Roman"/>
        <family val="1"/>
        <charset val="204"/>
      </rPr>
      <t xml:space="preserve">в зависимости от содержания: </t>
    </r>
    <r>
      <rPr>
        <i/>
        <sz val="12"/>
        <color rgb="FF000000"/>
        <rFont val="Times New Roman"/>
        <family val="1"/>
        <charset val="204"/>
      </rPr>
      <t xml:space="preserve"> предоставление трансфертов и бюджетных субсидий</t>
    </r>
  </si>
  <si>
    <r>
      <rPr>
        <sz val="12"/>
        <rFont val="Times New Roman"/>
        <family val="1"/>
        <charset val="204"/>
      </rPr>
      <t xml:space="preserve">в зависимости от способа реализации: </t>
    </r>
    <r>
      <rPr>
        <i/>
        <sz val="12"/>
        <color rgb="FF000000"/>
        <rFont val="Times New Roman"/>
        <family val="1"/>
        <charset val="204"/>
      </rPr>
      <t>индивидуальная</t>
    </r>
  </si>
  <si>
    <r>
      <rPr>
        <sz val="12"/>
        <rFont val="Times New Roman"/>
        <family val="1"/>
        <charset val="204"/>
      </rPr>
      <t xml:space="preserve">текущая/развитие: </t>
    </r>
    <r>
      <rPr>
        <i/>
        <sz val="12"/>
        <color rgb="FF000000"/>
        <rFont val="Times New Roman"/>
        <family val="1"/>
        <charset val="204"/>
      </rPr>
      <t>текущая</t>
    </r>
  </si>
  <si>
    <r>
      <rPr>
        <b/>
        <sz val="12"/>
        <rFont val="Times New Roman"/>
        <family val="1"/>
        <charset val="204"/>
      </rPr>
      <t xml:space="preserve">Цель бюджетной программы: </t>
    </r>
    <r>
      <rPr>
        <i/>
        <sz val="12"/>
        <rFont val="Times New Roman"/>
        <family val="1"/>
        <charset val="204"/>
      </rPr>
      <t>Улучшение здоровья населения области</t>
    </r>
  </si>
  <si>
    <r>
      <rPr>
        <b/>
        <sz val="12"/>
        <color rgb="FF000000"/>
        <rFont val="Times New Roman"/>
        <family val="1"/>
        <charset val="204"/>
      </rPr>
      <t>Задача бюджетной программы</t>
    </r>
    <r>
      <rPr>
        <sz val="12"/>
        <color rgb="FF000000"/>
        <rFont val="Times New Roman"/>
        <family val="1"/>
        <charset val="204"/>
      </rPr>
      <t xml:space="preserve"> (конечный результат): </t>
    </r>
  </si>
  <si>
    <r>
      <rPr>
        <b/>
        <sz val="12"/>
        <rFont val="Times New Roman"/>
        <family val="1"/>
        <charset val="204"/>
      </rPr>
      <t>Описание (обоснование) бюджетной программы:</t>
    </r>
    <r>
      <rPr>
        <sz val="12"/>
        <rFont val="Times New Roman"/>
        <family val="1"/>
        <charset val="204"/>
      </rPr>
      <t xml:space="preserve"> Обеспечение факторами свертывания крови при лечении взрослых и детей, больных гемофилией</t>
    </r>
  </si>
  <si>
    <r>
      <rPr>
        <b/>
        <sz val="12"/>
        <rFont val="Times New Roman"/>
        <family val="1"/>
        <charset val="204"/>
      </rPr>
      <t>Код и наименование бюджетной подпрограммы:</t>
    </r>
    <r>
      <rPr>
        <sz val="12"/>
        <rFont val="Times New Roman"/>
        <family val="1"/>
        <charset val="204"/>
      </rPr>
      <t xml:space="preserve"> </t>
    </r>
    <r>
      <rPr>
        <i/>
        <sz val="12"/>
        <rFont val="Times New Roman"/>
        <family val="1"/>
        <charset val="204"/>
      </rPr>
      <t>011 "За счет трансфертов из республиканского бюджета"</t>
    </r>
  </si>
  <si>
    <r>
      <rPr>
        <b/>
        <sz val="12"/>
        <color rgb="FF000000"/>
        <rFont val="Times New Roman"/>
        <family val="1"/>
        <charset val="204"/>
      </rPr>
      <t>Вид бюджетной подпрограммы</t>
    </r>
    <r>
      <rPr>
        <sz val="12"/>
        <color rgb="FF000000"/>
        <rFont val="Times New Roman"/>
        <family val="1"/>
        <charset val="204"/>
      </rPr>
      <t xml:space="preserve">: </t>
    </r>
  </si>
  <si>
    <r>
      <rPr>
        <sz val="12"/>
        <rFont val="Times New Roman"/>
        <family val="1"/>
        <charset val="204"/>
      </rPr>
      <t xml:space="preserve">в зависимости от содержания: </t>
    </r>
    <r>
      <rPr>
        <i/>
        <sz val="12"/>
        <color rgb="FF000000"/>
        <rFont val="Times New Roman"/>
        <family val="1"/>
        <charset val="204"/>
      </rPr>
      <t xml:space="preserve"> предоставление трансфертов и бюджетных субсидий</t>
    </r>
  </si>
  <si>
    <r>
      <rPr>
        <sz val="12"/>
        <rFont val="Times New Roman"/>
        <family val="1"/>
        <charset val="204"/>
      </rPr>
      <t xml:space="preserve">текущая/развитие: </t>
    </r>
    <r>
      <rPr>
        <i/>
        <sz val="12"/>
        <color rgb="FF000000"/>
        <rFont val="Times New Roman"/>
        <family val="1"/>
        <charset val="204"/>
      </rPr>
      <t>текущая</t>
    </r>
  </si>
  <si>
    <r>
      <rPr>
        <b/>
        <sz val="12"/>
        <rFont val="Times New Roman"/>
        <family val="1"/>
        <charset val="204"/>
      </rPr>
      <t xml:space="preserve">Описание (обоснование) бюджетной подпрограммы: </t>
    </r>
    <r>
      <rPr>
        <i/>
        <sz val="12"/>
        <rFont val="Times New Roman"/>
        <family val="1"/>
        <charset val="204"/>
      </rPr>
      <t>Обеспечение факторами свертывания крови при лечении взрослых и детей, больных гемофилией</t>
    </r>
  </si>
  <si>
    <t>Обеспечение факторами свертывания крови больных гемофилией (включая гемофилию В) взрослых</t>
  </si>
  <si>
    <t>Обеспечение факторами свертывания крови больных гемофилией детей</t>
  </si>
  <si>
    <r>
      <rPr>
        <b/>
        <sz val="12"/>
        <rFont val="Times New Roman"/>
        <family val="1"/>
        <charset val="204"/>
      </rPr>
      <t xml:space="preserve">Код и наименование бюджетной программы:  </t>
    </r>
    <r>
      <rPr>
        <i/>
        <sz val="12"/>
        <rFont val="Times New Roman"/>
        <family val="1"/>
        <charset val="204"/>
      </rPr>
      <t>027 «Централизованный закуп и хранение вакцин и других медицинских иммунобиологических препаратов для проведения иммунопрофилактики населения»</t>
    </r>
  </si>
  <si>
    <r>
      <rPr>
        <b/>
        <sz val="12"/>
        <rFont val="Times New Roman"/>
        <family val="1"/>
        <charset val="204"/>
      </rPr>
      <t xml:space="preserve">Руководитель бюджетной программы: </t>
    </r>
    <r>
      <rPr>
        <i/>
        <sz val="12"/>
        <rFont val="Times New Roman"/>
        <family val="1"/>
        <charset val="204"/>
      </rPr>
      <t>И.о. руководителя управления Сафиоллинова Р.С.</t>
    </r>
  </si>
  <si>
    <r>
      <rPr>
        <b/>
        <sz val="12"/>
        <rFont val="Times New Roman"/>
        <family val="1"/>
        <charset val="204"/>
      </rPr>
      <t xml:space="preserve">Нормативная правовая основа бюджетной программы: </t>
    </r>
    <r>
      <rPr>
        <sz val="12"/>
        <rFont val="Times New Roman"/>
        <family val="1"/>
        <charset val="204"/>
      </rPr>
      <t>Кодекс Республики Казахстан от 15 сентября 2009 года «О здоровье народа и системе здравоохранения» глава 25 ст. 156.</t>
    </r>
  </si>
  <si>
    <r>
      <rPr>
        <b/>
        <sz val="12"/>
        <color rgb="FF000000"/>
        <rFont val="Times New Roman"/>
        <family val="1"/>
        <charset val="204"/>
      </rPr>
      <t>Вид бюджетной программы</t>
    </r>
    <r>
      <rPr>
        <sz val="12"/>
        <color rgb="FF000000"/>
        <rFont val="Times New Roman"/>
        <family val="1"/>
        <charset val="204"/>
      </rPr>
      <t xml:space="preserve">: </t>
    </r>
  </si>
  <si>
    <r>
      <rPr>
        <sz val="12"/>
        <rFont val="Times New Roman"/>
        <family val="1"/>
        <charset val="204"/>
      </rPr>
      <t>в зависимости от уровня государственного управления:</t>
    </r>
    <r>
      <rPr>
        <i/>
        <sz val="12"/>
        <rFont val="Times New Roman"/>
        <family val="1"/>
        <charset val="204"/>
      </rPr>
      <t xml:space="preserve"> областная (города республиканского значения, столицы)</t>
    </r>
  </si>
  <si>
    <r>
      <rPr>
        <sz val="12"/>
        <rFont val="Times New Roman"/>
        <family val="1"/>
        <charset val="204"/>
      </rPr>
      <t xml:space="preserve">в зависимости от содержания: </t>
    </r>
    <r>
      <rPr>
        <i/>
        <sz val="12"/>
        <color rgb="FF000000"/>
        <rFont val="Times New Roman"/>
        <family val="1"/>
        <charset val="204"/>
      </rPr>
      <t xml:space="preserve"> предоставление трансфертов и бюджетных субсидий</t>
    </r>
  </si>
  <si>
    <r>
      <rPr>
        <sz val="12"/>
        <rFont val="Times New Roman"/>
        <family val="1"/>
        <charset val="204"/>
      </rPr>
      <t xml:space="preserve">в зависимости от способа реализации: </t>
    </r>
    <r>
      <rPr>
        <i/>
        <sz val="12"/>
        <color rgb="FF000000"/>
        <rFont val="Times New Roman"/>
        <family val="1"/>
        <charset val="204"/>
      </rPr>
      <t>индивидуальная</t>
    </r>
  </si>
  <si>
    <r>
      <rPr>
        <sz val="12"/>
        <rFont val="Times New Roman"/>
        <family val="1"/>
        <charset val="204"/>
      </rPr>
      <t xml:space="preserve">текущая/развитие: </t>
    </r>
    <r>
      <rPr>
        <i/>
        <sz val="12"/>
        <color rgb="FF000000"/>
        <rFont val="Times New Roman"/>
        <family val="1"/>
        <charset val="204"/>
      </rPr>
      <t>текущая</t>
    </r>
  </si>
  <si>
    <r>
      <rPr>
        <b/>
        <sz val="12"/>
        <rFont val="Times New Roman"/>
        <family val="1"/>
        <charset val="204"/>
      </rPr>
      <t xml:space="preserve">Цель бюджетной программы: </t>
    </r>
    <r>
      <rPr>
        <i/>
        <sz val="12"/>
        <rFont val="Times New Roman"/>
        <family val="1"/>
        <charset val="204"/>
      </rPr>
      <t>Улучшение здоровья населения области, снижение и недопущение вспышек вакциноуправляемых инфекций.</t>
    </r>
  </si>
  <si>
    <r>
      <rPr>
        <b/>
        <sz val="12"/>
        <color rgb="FF000000"/>
        <rFont val="Times New Roman"/>
        <family val="1"/>
        <charset val="204"/>
      </rPr>
      <t>Задача бюджетной программы</t>
    </r>
    <r>
      <rPr>
        <sz val="12"/>
        <color rgb="FF000000"/>
        <rFont val="Times New Roman"/>
        <family val="1"/>
        <charset val="204"/>
      </rPr>
      <t xml:space="preserve"> (конечный результат): </t>
    </r>
  </si>
  <si>
    <t xml:space="preserve">Охват вакцинацией детей до года </t>
  </si>
  <si>
    <t>не менее 95%</t>
  </si>
  <si>
    <r>
      <rPr>
        <b/>
        <sz val="12"/>
        <rFont val="Times New Roman"/>
        <family val="1"/>
        <charset val="204"/>
      </rPr>
      <t>Описание (обоснование) бюджетной программы:</t>
    </r>
    <r>
      <rPr>
        <sz val="12"/>
        <rFont val="Times New Roman"/>
        <family val="1"/>
        <charset val="204"/>
      </rPr>
      <t xml:space="preserve"> Централизованный закуп вакцин и других медицинских иммунобиологических препаратов для проведения иммунопрофилактики населения</t>
    </r>
  </si>
  <si>
    <t>МЗСРК</t>
  </si>
  <si>
    <r>
      <rPr>
        <b/>
        <sz val="12"/>
        <rFont val="Times New Roman"/>
        <family val="1"/>
        <charset val="204"/>
      </rPr>
      <t>Код и наименование бюджетной подпрограммы:</t>
    </r>
    <r>
      <rPr>
        <sz val="12"/>
        <rFont val="Times New Roman"/>
        <family val="1"/>
        <charset val="204"/>
      </rPr>
      <t xml:space="preserve"> </t>
    </r>
    <r>
      <rPr>
        <i/>
        <sz val="12"/>
        <rFont val="Times New Roman"/>
        <family val="1"/>
        <charset val="204"/>
      </rPr>
      <t>011 "За счет трансфертов из республиканского бюджета"</t>
    </r>
  </si>
  <si>
    <r>
      <rPr>
        <b/>
        <sz val="12"/>
        <color rgb="FF000000"/>
        <rFont val="Times New Roman"/>
        <family val="1"/>
        <charset val="204"/>
      </rPr>
      <t>Вид бюджетной подпрограммы</t>
    </r>
    <r>
      <rPr>
        <sz val="12"/>
        <color rgb="FF000000"/>
        <rFont val="Times New Roman"/>
        <family val="1"/>
        <charset val="204"/>
      </rPr>
      <t xml:space="preserve">: </t>
    </r>
  </si>
  <si>
    <r>
      <rPr>
        <sz val="12"/>
        <rFont val="Times New Roman"/>
        <family val="1"/>
        <charset val="204"/>
      </rPr>
      <t xml:space="preserve">в зависимости от содержания: </t>
    </r>
    <r>
      <rPr>
        <i/>
        <sz val="12"/>
        <color rgb="FF000000"/>
        <rFont val="Times New Roman"/>
        <family val="1"/>
        <charset val="204"/>
      </rPr>
      <t xml:space="preserve"> предоставление трансфертов и бюджетных субсидий</t>
    </r>
  </si>
  <si>
    <r>
      <rPr>
        <sz val="12"/>
        <rFont val="Times New Roman"/>
        <family val="1"/>
        <charset val="204"/>
      </rPr>
      <t xml:space="preserve">текущая/развитие: </t>
    </r>
    <r>
      <rPr>
        <i/>
        <sz val="12"/>
        <color rgb="FF000000"/>
        <rFont val="Times New Roman"/>
        <family val="1"/>
        <charset val="204"/>
      </rPr>
      <t>текущая</t>
    </r>
  </si>
  <si>
    <r>
      <rPr>
        <b/>
        <sz val="12"/>
        <rFont val="Times New Roman"/>
        <family val="1"/>
        <charset val="204"/>
      </rPr>
      <t xml:space="preserve">Описание (обоснование) бюджетной подпрограммы: </t>
    </r>
    <r>
      <rPr>
        <i/>
        <sz val="12"/>
        <rFont val="Times New Roman"/>
        <family val="1"/>
        <charset val="204"/>
      </rPr>
      <t>Централизованный закуп вакцин и других медицинских иммунобиологических препаратов для проведения иммунопрофилактики населения</t>
    </r>
  </si>
  <si>
    <t xml:space="preserve">Количество  получателей вакцин </t>
  </si>
  <si>
    <r>
      <rPr>
        <b/>
        <sz val="12"/>
        <rFont val="Times New Roman"/>
        <family val="1"/>
        <charset val="204"/>
      </rPr>
      <t>Код и наименование бюджетной подпрограммы:</t>
    </r>
    <r>
      <rPr>
        <sz val="12"/>
        <rFont val="Times New Roman"/>
        <family val="1"/>
        <charset val="204"/>
      </rPr>
      <t xml:space="preserve"> </t>
    </r>
    <r>
      <rPr>
        <i/>
        <sz val="12"/>
        <rFont val="Times New Roman"/>
        <family val="1"/>
        <charset val="204"/>
      </rPr>
      <t>015 "За счет средств местного бюджета"</t>
    </r>
  </si>
  <si>
    <r>
      <rPr>
        <sz val="12"/>
        <rFont val="Times New Roman"/>
        <family val="1"/>
        <charset val="204"/>
      </rPr>
      <t>в зависимости от содержания:</t>
    </r>
    <r>
      <rPr>
        <b/>
        <sz val="12"/>
        <rFont val="Times New Roman"/>
        <family val="1"/>
        <charset val="204"/>
      </rPr>
      <t xml:space="preserve"> </t>
    </r>
    <r>
      <rPr>
        <i/>
        <sz val="12"/>
        <rFont val="Times New Roman"/>
        <family val="1"/>
        <charset val="204"/>
      </rPr>
      <t>выполнение обязательств государства</t>
    </r>
  </si>
  <si>
    <r>
      <rPr>
        <sz val="12"/>
        <rFont val="Times New Roman"/>
        <family val="1"/>
        <charset val="204"/>
      </rPr>
      <t xml:space="preserve">текущая/развитие: </t>
    </r>
    <r>
      <rPr>
        <i/>
        <sz val="12"/>
        <rFont val="Times New Roman"/>
        <family val="1"/>
        <charset val="204"/>
      </rPr>
      <t>текущая</t>
    </r>
  </si>
  <si>
    <r>
      <rPr>
        <b/>
        <sz val="12"/>
        <rFont val="Times New Roman"/>
        <family val="1"/>
        <charset val="204"/>
      </rPr>
      <t xml:space="preserve">Описание (обоснование) бюджетной подпрограммы: </t>
    </r>
    <r>
      <rPr>
        <i/>
        <sz val="12"/>
        <rFont val="Times New Roman"/>
        <family val="1"/>
        <charset val="204"/>
      </rPr>
      <t>Обеспечение факторами свертывания крови при лечении взрослых и детей, больных гемофилией</t>
    </r>
  </si>
  <si>
    <t>Код и наименование бюджетной программы: 006 "Услуги по охране материнства и детства"</t>
  </si>
  <si>
    <t xml:space="preserve">Руководитель бюджетной программы: </t>
  </si>
  <si>
    <r>
      <rPr>
        <b/>
        <sz val="12"/>
        <rFont val="Times New Roman"/>
        <family val="1"/>
        <charset val="204"/>
      </rPr>
      <t xml:space="preserve">Нормативная правовая основа бюджетной программы: </t>
    </r>
    <r>
      <rPr>
        <sz val="12"/>
        <rFont val="Times New Roman"/>
        <family val="1"/>
        <charset val="204"/>
      </rPr>
      <t>Кодекс Республики Казахстан  от 15 сентября 2009 года «О здоровье народа и системе здравоохранения» раздел 5 глава 16, ст. 87.</t>
    </r>
  </si>
  <si>
    <r>
      <rPr>
        <b/>
        <sz val="12"/>
        <color rgb="FF000000"/>
        <rFont val="Times New Roman"/>
        <family val="1"/>
        <charset val="204"/>
      </rPr>
      <t>Вид бюджетной программы</t>
    </r>
    <r>
      <rPr>
        <sz val="12"/>
        <color rgb="FF000000"/>
        <rFont val="Times New Roman"/>
        <family val="1"/>
        <charset val="204"/>
      </rPr>
      <t>:</t>
    </r>
  </si>
  <si>
    <r>
      <rPr>
        <sz val="12"/>
        <rFont val="Times New Roman"/>
        <family val="1"/>
        <charset val="204"/>
      </rPr>
      <t xml:space="preserve">в зависимости от уровня государственного управления:  </t>
    </r>
    <r>
      <rPr>
        <i/>
        <sz val="12"/>
        <rFont val="Times New Roman"/>
        <family val="1"/>
        <charset val="204"/>
      </rPr>
      <t>областной бюджет</t>
    </r>
  </si>
  <si>
    <r>
      <rPr>
        <sz val="12"/>
        <rFont val="Times New Roman"/>
        <family val="1"/>
        <charset val="204"/>
      </rPr>
      <t xml:space="preserve">в зависимости от содержания: осуществление, </t>
    </r>
    <r>
      <rPr>
        <i/>
        <sz val="12"/>
        <color rgb="FF000000"/>
        <rFont val="Times New Roman"/>
        <family val="1"/>
        <charset val="204"/>
      </rPr>
      <t>выполнение обязательств государства</t>
    </r>
  </si>
  <si>
    <r>
      <rPr>
        <sz val="12"/>
        <rFont val="Times New Roman"/>
        <family val="1"/>
        <charset val="204"/>
      </rPr>
      <t xml:space="preserve">в зависимости от способа реализации: </t>
    </r>
    <r>
      <rPr>
        <i/>
        <sz val="12"/>
        <color rgb="FF000000"/>
        <rFont val="Times New Roman"/>
        <family val="1"/>
        <charset val="204"/>
      </rPr>
      <t>индивидуальная</t>
    </r>
  </si>
  <si>
    <r>
      <rPr>
        <sz val="12"/>
        <rFont val="Times New Roman"/>
        <family val="1"/>
        <charset val="204"/>
      </rPr>
      <t xml:space="preserve">текущая/развития:  </t>
    </r>
    <r>
      <rPr>
        <i/>
        <sz val="12"/>
        <color rgb="FF000000"/>
        <rFont val="Times New Roman"/>
        <family val="1"/>
        <charset val="204"/>
      </rPr>
      <t>текущая</t>
    </r>
  </si>
  <si>
    <t>Цель бюджетной программы:  Укрепление здоровья детей, оставшихся без попечения родителей</t>
  </si>
  <si>
    <r>
      <rPr>
        <b/>
        <sz val="12"/>
        <rFont val="Times New Roman"/>
        <family val="1"/>
        <charset val="204"/>
      </rPr>
      <t xml:space="preserve">Задачи бюджетной программы </t>
    </r>
    <r>
      <rPr>
        <sz val="12"/>
        <rFont val="Times New Roman"/>
        <family val="1"/>
        <charset val="204"/>
      </rPr>
      <t>( конечный результат)</t>
    </r>
  </si>
  <si>
    <t>снижение детской заболваемости в 2017 году до 546 человек</t>
  </si>
  <si>
    <r>
      <rPr>
        <b/>
        <sz val="12"/>
        <rFont val="Times New Roman"/>
        <family val="1"/>
        <charset val="204"/>
      </rPr>
      <t xml:space="preserve">Описание (обоснование) бюджетной программы: </t>
    </r>
    <r>
      <rPr>
        <sz val="12"/>
        <rFont val="Times New Roman"/>
        <family val="1"/>
        <charset val="204"/>
      </rPr>
      <t>Воспитание и оказание медицинской помощи детям, находящимся в домах ребенка</t>
    </r>
  </si>
  <si>
    <t>Отчет на 2016 год</t>
  </si>
  <si>
    <t>План на 2017 год</t>
  </si>
  <si>
    <t>253.006.011   "За счет трансфертов из республиканского бюджета"</t>
  </si>
  <si>
    <t>253.006.015  "За счет средств местного бюджета"</t>
  </si>
  <si>
    <t>253.006.000  "Услуги по охране материнства и детства"</t>
  </si>
  <si>
    <r>
      <rPr>
        <b/>
        <i/>
        <sz val="12"/>
        <rFont val="Times New Roman"/>
        <family val="1"/>
        <charset val="204"/>
      </rPr>
      <t>Код и наименование бюджетной подпрограммы</t>
    </r>
    <r>
      <rPr>
        <i/>
        <sz val="12"/>
        <rFont val="Times New Roman"/>
        <family val="1"/>
        <charset val="204"/>
      </rPr>
      <t xml:space="preserve"> 253.006.000 "Услуги по охране материнства и детства"  </t>
    </r>
  </si>
  <si>
    <r>
      <rPr>
        <b/>
        <sz val="12"/>
        <color rgb="FF000000"/>
        <rFont val="Times New Roman"/>
        <family val="1"/>
        <charset val="204"/>
      </rPr>
      <t>Вид бюджетной программы</t>
    </r>
    <r>
      <rPr>
        <sz val="12"/>
        <color rgb="FF000000"/>
        <rFont val="Times New Roman"/>
        <family val="1"/>
        <charset val="204"/>
      </rPr>
      <t xml:space="preserve">: </t>
    </r>
  </si>
  <si>
    <t>в зависимости от содержания:  выполнение обязательств государства</t>
  </si>
  <si>
    <r>
      <rPr>
        <sz val="12"/>
        <rFont val="Times New Roman"/>
        <family val="1"/>
        <charset val="204"/>
      </rPr>
      <t xml:space="preserve">текущая/развития:  </t>
    </r>
    <r>
      <rPr>
        <i/>
        <sz val="12"/>
        <color rgb="FF000000"/>
        <rFont val="Times New Roman"/>
        <family val="1"/>
        <charset val="204"/>
      </rPr>
      <t>текущая</t>
    </r>
  </si>
  <si>
    <r>
      <rPr>
        <b/>
        <sz val="12"/>
        <rFont val="Times New Roman"/>
        <family val="1"/>
        <charset val="204"/>
      </rPr>
      <t xml:space="preserve">Описание (обоснование) бюджетной подпрограммы : </t>
    </r>
    <r>
      <rPr>
        <sz val="12"/>
        <rFont val="Times New Roman"/>
        <family val="1"/>
        <charset val="204"/>
      </rPr>
      <t>Воспитание и оказание медицинской помощи детям, находящимся в домах ребенка</t>
    </r>
  </si>
  <si>
    <t>Содержание детей до 3-х лет оставшихся без родителей на попечении в доме ребенка</t>
  </si>
  <si>
    <t>кол</t>
  </si>
  <si>
    <t>Всего штатных единиц  по штатному расписанию</t>
  </si>
  <si>
    <t>шт ед</t>
  </si>
  <si>
    <t>253- ГУ"Управление здравоохранения Восточно-Казахстанской области"</t>
  </si>
  <si>
    <t>Код и наименование бюджетной программы</t>
  </si>
  <si>
    <t>043 "Подготовка специалистов в организациях технического и профессионального, послесреднего образования"</t>
  </si>
  <si>
    <t>Руководитель бюджетной программы</t>
  </si>
  <si>
    <t>И.о. руководителя управления Сафиоллинова Р.С.</t>
  </si>
  <si>
    <t>Бюджетный кодекс Республики Казахстан от 4 декабря 2008 года №95-IV ЗРК,  Кодекс Республики Казахстан от 15 сентября 2009 года "О здоровье народа и системе здравоохранения", Указ Президента РК от 6 апреля 2007 года «О дальнейших мерах по реализации Стратегии развития Казахстана до 2030 года», решение сессии областного маслихата № 8/75-VI от 9 декабря 2016 года "Об  областном бюджете на 2017-2019 годы"</t>
  </si>
  <si>
    <t>Вид бюджетной программы</t>
  </si>
  <si>
    <t>в зависимости от уровня государственного управления</t>
  </si>
  <si>
    <t xml:space="preserve"> областной бюджет</t>
  </si>
  <si>
    <t>Осуществление государственных функций, полномочий и оказание вытекающих из них государственных услуг</t>
  </si>
  <si>
    <t>в зависимости от способа реализации</t>
  </si>
  <si>
    <t xml:space="preserve">Индивидуальная </t>
  </si>
  <si>
    <t>Текущая</t>
  </si>
  <si>
    <t>Цель бюджетной программы</t>
  </si>
  <si>
    <t>Обеспечение отрасли квалифицированными кадрами, отвечающими потребности общества.</t>
  </si>
  <si>
    <r>
      <rPr>
        <b/>
        <sz val="12"/>
        <rFont val="Times New Roman"/>
        <family val="1"/>
        <charset val="204"/>
      </rPr>
      <t xml:space="preserve">Задачи бюджетной программы </t>
    </r>
    <r>
      <rPr>
        <sz val="12"/>
        <rFont val="Times New Roman"/>
        <family val="1"/>
        <charset val="204"/>
      </rPr>
      <t>( конечный результат)</t>
    </r>
  </si>
  <si>
    <t>Обеспечение средним медицинским персоналом медицинских организаций в 2017 году до 77%.</t>
  </si>
  <si>
    <t>253.043.015   "За счет средств местного бюджета"</t>
  </si>
  <si>
    <t>253.043.011. "За счет трансфертов из республиканского бюджета"</t>
  </si>
  <si>
    <t xml:space="preserve">Код и наименование бюджетной подпрограммы: </t>
  </si>
  <si>
    <t>253.043.000 "Подготовка специалистов в организациях технического и профессионального, послесреднего образования"</t>
  </si>
  <si>
    <t>Вид бюджетной подпрограммы:</t>
  </si>
  <si>
    <t>Описание (обоснование) бюджетной подпрограммы</t>
  </si>
  <si>
    <t xml:space="preserve">Услуги по подготовке медицинских работников со средним медицинским и фармацевтическим образованием в соответствии с государственными стандартами образования  </t>
  </si>
  <si>
    <t xml:space="preserve">Показатели прямого результата </t>
  </si>
  <si>
    <t>Прием студентов на обучение по государственному образовательному заказу</t>
  </si>
  <si>
    <t xml:space="preserve">Количество выпускников </t>
  </si>
  <si>
    <t>Среднегодовой контингент стипендиатов в колледжах</t>
  </si>
  <si>
    <t>Среднегодовой контингент учащихся в колледжах</t>
  </si>
  <si>
    <r>
      <rPr>
        <b/>
        <sz val="12"/>
        <rFont val="Times New Roman"/>
        <family val="1"/>
        <charset val="204"/>
      </rPr>
      <t xml:space="preserve">Код и наименование бюджетной программы: </t>
    </r>
    <r>
      <rPr>
        <sz val="12"/>
        <rFont val="Times New Roman"/>
        <family val="1"/>
        <charset val="204"/>
      </rPr>
      <t>016 "Обеспечение граждан бесплатным или льготным проездом за пределы населенного пункта на лечение"</t>
    </r>
  </si>
  <si>
    <r>
      <rPr>
        <b/>
        <sz val="12"/>
        <rFont val="Times New Roman"/>
        <family val="1"/>
        <charset val="204"/>
      </rPr>
      <t xml:space="preserve">Нормативная правовая основа бюджетной программы: </t>
    </r>
    <r>
      <rPr>
        <sz val="12"/>
        <rFont val="Times New Roman"/>
        <family val="1"/>
        <charset val="204"/>
      </rPr>
      <t>Кодекс РК от 15 сентября 2009 года «О здоровье народа и системе здравоохранения», решение сессии областного маслихата № 8/75-VI от 9 декабря 2016 года "Об  областном бюджете на 2017-2019 годы"</t>
    </r>
  </si>
  <si>
    <r>
      <rPr>
        <b/>
        <sz val="12"/>
        <color rgb="FF000000"/>
        <rFont val="Times New Roman"/>
        <family val="1"/>
        <charset val="204"/>
      </rPr>
      <t>Вид бюджетной программы</t>
    </r>
    <r>
      <rPr>
        <sz val="12"/>
        <color rgb="FF000000"/>
        <rFont val="Times New Roman"/>
        <family val="1"/>
        <charset val="204"/>
      </rPr>
      <t>:</t>
    </r>
  </si>
  <si>
    <r>
      <rPr>
        <sz val="12"/>
        <rFont val="Times New Roman"/>
        <family val="1"/>
        <charset val="204"/>
      </rPr>
      <t xml:space="preserve">в зависимости от уровня государственного управления:  </t>
    </r>
    <r>
      <rPr>
        <i/>
        <sz val="12"/>
        <rFont val="Times New Roman"/>
        <family val="1"/>
        <charset val="204"/>
      </rPr>
      <t>областной бюджет</t>
    </r>
  </si>
  <si>
    <r>
      <rPr>
        <sz val="12"/>
        <rFont val="Times New Roman"/>
        <family val="1"/>
        <charset val="204"/>
      </rPr>
      <t xml:space="preserve">в зависимости от содержания: </t>
    </r>
    <r>
      <rPr>
        <i/>
        <sz val="12"/>
        <color rgb="FF000000"/>
        <rFont val="Times New Roman"/>
        <family val="1"/>
        <charset val="204"/>
      </rPr>
      <t xml:space="preserve"> выполнение обязательств государства</t>
    </r>
  </si>
  <si>
    <r>
      <rPr>
        <sz val="12"/>
        <rFont val="Times New Roman"/>
        <family val="1"/>
        <charset val="204"/>
      </rPr>
      <t xml:space="preserve">в зависимости от способа реализации: </t>
    </r>
    <r>
      <rPr>
        <i/>
        <sz val="12"/>
        <color rgb="FF000000"/>
        <rFont val="Times New Roman"/>
        <family val="1"/>
        <charset val="204"/>
      </rPr>
      <t>индивидуальная</t>
    </r>
  </si>
  <si>
    <r>
      <rPr>
        <sz val="12"/>
        <rFont val="Times New Roman"/>
        <family val="1"/>
        <charset val="204"/>
      </rPr>
      <t xml:space="preserve">текущая/развития:  </t>
    </r>
    <r>
      <rPr>
        <i/>
        <sz val="12"/>
        <color rgb="FF000000"/>
        <rFont val="Times New Roman"/>
        <family val="1"/>
        <charset val="204"/>
      </rPr>
      <t>текущая</t>
    </r>
  </si>
  <si>
    <t>Цель бюджетной программы:  Оплата проезда больных на лечение в Республиканских клиниках</t>
  </si>
  <si>
    <r>
      <rPr>
        <b/>
        <sz val="12"/>
        <rFont val="Times New Roman"/>
        <family val="1"/>
        <charset val="204"/>
      </rPr>
      <t xml:space="preserve">Задачи бюджетной программы </t>
    </r>
    <r>
      <rPr>
        <sz val="12"/>
        <rFont val="Times New Roman"/>
        <family val="1"/>
        <charset val="204"/>
      </rPr>
      <t>( конечный результат)</t>
    </r>
  </si>
  <si>
    <t>Увеличение уровеня удовлетворенности населения качеством медицинских услуг в 2017 году до 96%</t>
  </si>
  <si>
    <t>Уровень удовлетворенности населения качеством медицинских услуг</t>
  </si>
  <si>
    <r>
      <rPr>
        <b/>
        <sz val="12"/>
        <rFont val="Times New Roman"/>
        <family val="1"/>
        <charset val="204"/>
      </rPr>
      <t>Описание (обоснование) бюджетной программы:</t>
    </r>
    <r>
      <rPr>
        <sz val="12"/>
        <rFont val="Times New Roman"/>
        <family val="1"/>
        <charset val="204"/>
      </rPr>
      <t xml:space="preserve"> Обеспечение граждан бесплатным или льготным проездом за пределы населенного пункта на лечение</t>
    </r>
  </si>
  <si>
    <t>Отчет за  2016 год</t>
  </si>
  <si>
    <t>253.016.015 "За счет средств местного бюджета"</t>
  </si>
  <si>
    <t>253.016.000  "Обеспечение граждан бесплатным или льготным проездом за пределы населенного пункта на лечение"</t>
  </si>
  <si>
    <r>
      <rPr>
        <b/>
        <i/>
        <sz val="12"/>
        <rFont val="Times New Roman"/>
        <family val="1"/>
        <charset val="204"/>
      </rPr>
      <t>Код и наименование бюджетной подпрограммы</t>
    </r>
    <r>
      <rPr>
        <i/>
        <sz val="12"/>
        <rFont val="Times New Roman"/>
        <family val="1"/>
        <charset val="204"/>
      </rPr>
      <t xml:space="preserve"> 253.016.000 "Обеспечение граждан бесплатным или льготным проездом за пределы населенного пункта на лечение"</t>
    </r>
  </si>
  <si>
    <r>
      <rPr>
        <b/>
        <sz val="12"/>
        <color rgb="FF000000"/>
        <rFont val="Times New Roman"/>
        <family val="1"/>
        <charset val="204"/>
      </rPr>
      <t>Вид бюджетной программы</t>
    </r>
    <r>
      <rPr>
        <sz val="12"/>
        <color rgb="FF000000"/>
        <rFont val="Times New Roman"/>
        <family val="1"/>
        <charset val="204"/>
      </rPr>
      <t xml:space="preserve">: </t>
    </r>
  </si>
  <si>
    <r>
      <rPr>
        <sz val="12"/>
        <rFont val="Times New Roman"/>
        <family val="1"/>
        <charset val="204"/>
      </rPr>
      <t xml:space="preserve">текущая/развития:  </t>
    </r>
    <r>
      <rPr>
        <i/>
        <sz val="12"/>
        <color rgb="FF000000"/>
        <rFont val="Times New Roman"/>
        <family val="1"/>
        <charset val="204"/>
      </rPr>
      <t>текущая</t>
    </r>
  </si>
  <si>
    <r>
      <rPr>
        <b/>
        <sz val="12"/>
        <rFont val="Times New Roman"/>
        <family val="1"/>
        <charset val="204"/>
      </rPr>
      <t xml:space="preserve">Описание (обоснование) бюджетной подпрограммы : </t>
    </r>
    <r>
      <rPr>
        <sz val="12"/>
        <rFont val="Times New Roman"/>
        <family val="1"/>
        <charset val="204"/>
      </rPr>
      <t>Обеспечение граждан бесплатным или льготным проездом за пределы населенного пункта на лечение</t>
    </r>
  </si>
  <si>
    <r>
      <rPr>
        <b/>
        <sz val="12"/>
        <rFont val="Times New Roman"/>
        <family val="1"/>
        <charset val="204"/>
      </rPr>
      <t xml:space="preserve">Код и наименование бюджетной программы: </t>
    </r>
    <r>
      <rPr>
        <sz val="12"/>
        <rFont val="Times New Roman"/>
        <family val="1"/>
        <charset val="204"/>
      </rPr>
      <t>029 "Областные базы спецмедснабжения"</t>
    </r>
  </si>
  <si>
    <r>
      <rPr>
        <b/>
        <sz val="12"/>
        <rFont val="Times New Roman"/>
        <family val="1"/>
        <charset val="204"/>
      </rPr>
      <t xml:space="preserve">Руководитель бюджетной программы: </t>
    </r>
    <r>
      <rPr>
        <i/>
        <sz val="12"/>
        <rFont val="Times New Roman"/>
        <family val="1"/>
        <charset val="204"/>
      </rPr>
      <t>И.о. руководителя управления Сафиоллинова Р.С.</t>
    </r>
  </si>
  <si>
    <r>
      <rPr>
        <b/>
        <sz val="12"/>
        <rFont val="Times New Roman"/>
        <family val="1"/>
        <charset val="204"/>
      </rPr>
      <t xml:space="preserve">Нормативная правовая основа бюджетной программы: </t>
    </r>
    <r>
      <rPr>
        <sz val="12"/>
        <rFont val="Times New Roman"/>
        <family val="1"/>
        <charset val="204"/>
      </rPr>
      <t xml:space="preserve">Кодекс РК от 15 сентября 2009 года «О здоровье народа и системе здравоохранения» глава 24 ст. 148.  </t>
    </r>
  </si>
  <si>
    <r>
      <rPr>
        <b/>
        <sz val="12"/>
        <color rgb="FF000000"/>
        <rFont val="Times New Roman"/>
        <family val="1"/>
        <charset val="204"/>
      </rPr>
      <t>Вид бюджетной программы</t>
    </r>
    <r>
      <rPr>
        <sz val="12"/>
        <color rgb="FF000000"/>
        <rFont val="Times New Roman"/>
        <family val="1"/>
        <charset val="204"/>
      </rPr>
      <t>:</t>
    </r>
  </si>
  <si>
    <r>
      <rPr>
        <sz val="12"/>
        <rFont val="Times New Roman"/>
        <family val="1"/>
        <charset val="204"/>
      </rPr>
      <t xml:space="preserve">в зависимости от уровня государственного управления:  </t>
    </r>
    <r>
      <rPr>
        <i/>
        <sz val="12"/>
        <rFont val="Times New Roman"/>
        <family val="1"/>
        <charset val="204"/>
      </rPr>
      <t>областной бюджет</t>
    </r>
  </si>
  <si>
    <r>
      <rPr>
        <sz val="12"/>
        <rFont val="Times New Roman"/>
        <family val="1"/>
        <charset val="204"/>
      </rPr>
      <t xml:space="preserve">в зависимости от содержания: </t>
    </r>
    <r>
      <rPr>
        <i/>
        <sz val="12"/>
        <color rgb="FF000000"/>
        <rFont val="Times New Roman"/>
        <family val="1"/>
        <charset val="204"/>
      </rPr>
      <t xml:space="preserve"> выполнение обязательств государства</t>
    </r>
  </si>
  <si>
    <r>
      <rPr>
        <sz val="12"/>
        <rFont val="Times New Roman"/>
        <family val="1"/>
        <charset val="204"/>
      </rPr>
      <t xml:space="preserve">в зависимости от способа реализации: </t>
    </r>
    <r>
      <rPr>
        <i/>
        <sz val="12"/>
        <color rgb="FF000000"/>
        <rFont val="Times New Roman"/>
        <family val="1"/>
        <charset val="204"/>
      </rPr>
      <t>индивидуальная</t>
    </r>
  </si>
  <si>
    <r>
      <rPr>
        <sz val="12"/>
        <rFont val="Times New Roman"/>
        <family val="1"/>
        <charset val="204"/>
      </rPr>
      <t xml:space="preserve">текущая/развития:  </t>
    </r>
    <r>
      <rPr>
        <i/>
        <sz val="12"/>
        <color rgb="FF000000"/>
        <rFont val="Times New Roman"/>
        <family val="1"/>
        <charset val="204"/>
      </rPr>
      <t>текущая</t>
    </r>
  </si>
  <si>
    <t xml:space="preserve">Цель бюджетной программы:  Обеспечение медицинской помощи при чрезвучайных ситуациях </t>
  </si>
  <si>
    <r>
      <rPr>
        <b/>
        <sz val="12"/>
        <rFont val="Times New Roman"/>
        <family val="1"/>
        <charset val="204"/>
      </rPr>
      <t xml:space="preserve">Задачи бюджетной программы </t>
    </r>
    <r>
      <rPr>
        <sz val="12"/>
        <rFont val="Times New Roman"/>
        <family val="1"/>
        <charset val="204"/>
      </rPr>
      <t>( конечный результат) готовность к оказанию медицинской помощи при чрезвычайных ситуациях (секретно)</t>
    </r>
  </si>
  <si>
    <r>
      <rPr>
        <b/>
        <sz val="12"/>
        <rFont val="Times New Roman"/>
        <family val="1"/>
        <charset val="204"/>
      </rPr>
      <t xml:space="preserve">Описание (обоснование) бюджетной программы: </t>
    </r>
    <r>
      <rPr>
        <sz val="12"/>
        <rFont val="Times New Roman"/>
        <family val="1"/>
        <charset val="204"/>
      </rPr>
      <t>Накопление, хранение и своевременное обновление медицинского, хозяйственного имущества для учреждений и формирований медицинской службы чрезвычайных ситуаций и мобилизационного резерва</t>
    </r>
  </si>
  <si>
    <t>253.029.015 "За счет средств местного бюджета"</t>
  </si>
  <si>
    <t>253.029.011   "За счет трансфертов из республиканского бюджета"</t>
  </si>
  <si>
    <t>253.029.000  "Областные базы спецмедснабжения"</t>
  </si>
  <si>
    <r>
      <rPr>
        <b/>
        <i/>
        <sz val="12"/>
        <rFont val="Times New Roman"/>
        <family val="1"/>
        <charset val="204"/>
      </rPr>
      <t>Код и наименование бюджетной подпрограммы</t>
    </r>
    <r>
      <rPr>
        <i/>
        <sz val="12"/>
        <rFont val="Times New Roman"/>
        <family val="1"/>
        <charset val="204"/>
      </rPr>
      <t xml:space="preserve"> 253.029.000 "Областные базы спецмедснабжения" </t>
    </r>
  </si>
  <si>
    <r>
      <rPr>
        <b/>
        <sz val="12"/>
        <color rgb="FF000000"/>
        <rFont val="Times New Roman"/>
        <family val="1"/>
        <charset val="204"/>
      </rPr>
      <t>Вид бюджетной программы</t>
    </r>
    <r>
      <rPr>
        <sz val="12"/>
        <color rgb="FF000000"/>
        <rFont val="Times New Roman"/>
        <family val="1"/>
        <charset val="204"/>
      </rPr>
      <t xml:space="preserve">: </t>
    </r>
  </si>
  <si>
    <r>
      <rPr>
        <sz val="12"/>
        <rFont val="Times New Roman"/>
        <family val="1"/>
        <charset val="204"/>
      </rPr>
      <t xml:space="preserve">текущая/развития:  </t>
    </r>
    <r>
      <rPr>
        <i/>
        <sz val="12"/>
        <color rgb="FF000000"/>
        <rFont val="Times New Roman"/>
        <family val="1"/>
        <charset val="204"/>
      </rPr>
      <t>текущая</t>
    </r>
  </si>
  <si>
    <r>
      <rPr>
        <b/>
        <sz val="12"/>
        <rFont val="Times New Roman"/>
        <family val="1"/>
        <charset val="204"/>
      </rPr>
      <t>Описание (обоснование) бюджетной подпрограммы :</t>
    </r>
    <r>
      <rPr>
        <sz val="12"/>
        <rFont val="Times New Roman"/>
        <family val="1"/>
        <charset val="204"/>
      </rPr>
      <t xml:space="preserve"> Накопление, хранение и своевременное обновление  медицинского, хозяйственного имущества для учреждений и формирований медицинской службы чрезвычайных ситуаций и мобилизационного резерва</t>
    </r>
  </si>
  <si>
    <t>Содержание складов КГУ "База спецмедснабения"</t>
  </si>
  <si>
    <t>ед</t>
  </si>
  <si>
    <r>
      <rPr>
        <b/>
        <sz val="12"/>
        <rFont val="Times New Roman"/>
        <family val="1"/>
        <charset val="204"/>
      </rPr>
      <t xml:space="preserve">Код и наименование бюджетной программы: </t>
    </r>
    <r>
      <rPr>
        <sz val="12"/>
        <rFont val="Times New Roman"/>
        <family val="1"/>
        <charset val="204"/>
      </rPr>
      <t>018  "Информационно-аналитические услуги в области здравоохранения"</t>
    </r>
  </si>
  <si>
    <r>
      <rPr>
        <b/>
        <sz val="12"/>
        <rFont val="Times New Roman"/>
        <family val="1"/>
        <charset val="204"/>
      </rPr>
      <t xml:space="preserve">Нормативная правовая основа бюджетной программы: </t>
    </r>
    <r>
      <rPr>
        <sz val="12"/>
        <rFont val="Times New Roman"/>
        <family val="1"/>
        <charset val="204"/>
      </rPr>
      <t>Кодекс Республики Казахстан от 15 сентября 2009 года «О здоровье народа и системе здравоохранения»  глава 7 ст 26-28.</t>
    </r>
  </si>
  <si>
    <r>
      <rPr>
        <b/>
        <sz val="12"/>
        <color rgb="FF000000"/>
        <rFont val="Times New Roman"/>
        <family val="1"/>
        <charset val="204"/>
      </rPr>
      <t>Вид бюджетной программы</t>
    </r>
    <r>
      <rPr>
        <sz val="12"/>
        <color rgb="FF000000"/>
        <rFont val="Times New Roman"/>
        <family val="1"/>
        <charset val="204"/>
      </rPr>
      <t>:</t>
    </r>
  </si>
  <si>
    <r>
      <rPr>
        <sz val="12"/>
        <rFont val="Times New Roman"/>
        <family val="1"/>
        <charset val="204"/>
      </rPr>
      <t xml:space="preserve">в зависимости от уровня государственного управления:  </t>
    </r>
    <r>
      <rPr>
        <i/>
        <sz val="12"/>
        <rFont val="Times New Roman"/>
        <family val="1"/>
        <charset val="204"/>
      </rPr>
      <t>областной бюджет</t>
    </r>
  </si>
  <si>
    <r>
      <rPr>
        <sz val="12"/>
        <rFont val="Times New Roman"/>
        <family val="1"/>
        <charset val="204"/>
      </rPr>
      <t xml:space="preserve">в зависимости от содержания: </t>
    </r>
    <r>
      <rPr>
        <i/>
        <sz val="12"/>
        <color rgb="FF000000"/>
        <rFont val="Times New Roman"/>
        <family val="1"/>
        <charset val="204"/>
      </rPr>
      <t xml:space="preserve"> выполнение обязательств государства</t>
    </r>
  </si>
  <si>
    <r>
      <rPr>
        <sz val="12"/>
        <rFont val="Times New Roman"/>
        <family val="1"/>
        <charset val="204"/>
      </rPr>
      <t xml:space="preserve">в зависимости от способа реализации: </t>
    </r>
    <r>
      <rPr>
        <i/>
        <sz val="12"/>
        <color rgb="FF000000"/>
        <rFont val="Times New Roman"/>
        <family val="1"/>
        <charset val="204"/>
      </rPr>
      <t>индивидуальная</t>
    </r>
  </si>
  <si>
    <r>
      <rPr>
        <sz val="12"/>
        <rFont val="Times New Roman"/>
        <family val="1"/>
        <charset val="204"/>
      </rPr>
      <t xml:space="preserve">текущая/развития:  </t>
    </r>
    <r>
      <rPr>
        <i/>
        <sz val="12"/>
        <color rgb="FF000000"/>
        <rFont val="Times New Roman"/>
        <family val="1"/>
        <charset val="204"/>
      </rPr>
      <t>текущая</t>
    </r>
  </si>
  <si>
    <t>Цель бюджетной программы: Своевременность предоставления полноты и достоверности статистических данных</t>
  </si>
  <si>
    <r>
      <rPr>
        <b/>
        <sz val="12"/>
        <rFont val="Times New Roman"/>
        <family val="1"/>
        <charset val="204"/>
      </rPr>
      <t xml:space="preserve">Задачи бюджетной программы </t>
    </r>
    <r>
      <rPr>
        <sz val="12"/>
        <rFont val="Times New Roman"/>
        <family val="1"/>
        <charset val="204"/>
      </rPr>
      <t>( конечный результат)</t>
    </r>
  </si>
  <si>
    <t xml:space="preserve">в 2017 году внедрить локальных информационных систем в медицинских организациях области до 60%. </t>
  </si>
  <si>
    <r>
      <rPr>
        <b/>
        <sz val="12"/>
        <rFont val="Times New Roman"/>
        <family val="1"/>
        <charset val="204"/>
      </rPr>
      <t xml:space="preserve">Описание (обоснование) бюджетной программы: </t>
    </r>
    <r>
      <rPr>
        <sz val="12"/>
        <rFont val="Times New Roman"/>
        <family val="1"/>
        <charset val="204"/>
      </rPr>
      <t>Координация работ по внедрению, сопровождению и развитию Единой информационной системы здравоохранения, формирование единой системы учета и отчетности медико-статистический информации с применением новых технологий сбора и обработки информации, сбор данных и подготовка отчетов в рамках обеспечения населения льготными и бесплатными медикаментами на амбулаторном уровне</t>
    </r>
  </si>
  <si>
    <t>План на 2016 год</t>
  </si>
  <si>
    <t>2019  год</t>
  </si>
  <si>
    <t>253.018.011 "За счет трансфертов из республиканского бюджета"</t>
  </si>
  <si>
    <t>253.018.015   "За счет средств местного бюджета"</t>
  </si>
  <si>
    <t>253.018.000  "Информационно-аналитические услуги в области здравоохранения"</t>
  </si>
  <si>
    <r>
      <rPr>
        <b/>
        <i/>
        <sz val="12"/>
        <rFont val="Times New Roman"/>
        <family val="1"/>
        <charset val="204"/>
      </rPr>
      <t>Код и наименование бюджетной подпрограммы</t>
    </r>
    <r>
      <rPr>
        <i/>
        <sz val="12"/>
        <rFont val="Times New Roman"/>
        <family val="1"/>
        <charset val="204"/>
      </rPr>
      <t xml:space="preserve"> 253.018.000"Информационно-аналитические услуги в области здравоохранения " </t>
    </r>
  </si>
  <si>
    <r>
      <rPr>
        <b/>
        <sz val="12"/>
        <color rgb="FF000000"/>
        <rFont val="Times New Roman"/>
        <family val="1"/>
        <charset val="204"/>
      </rPr>
      <t>Вид бюджетной программы</t>
    </r>
    <r>
      <rPr>
        <sz val="12"/>
        <color rgb="FF000000"/>
        <rFont val="Times New Roman"/>
        <family val="1"/>
        <charset val="204"/>
      </rPr>
      <t xml:space="preserve">: </t>
    </r>
  </si>
  <si>
    <r>
      <rPr>
        <sz val="12"/>
        <rFont val="Times New Roman"/>
        <family val="1"/>
        <charset val="204"/>
      </rPr>
      <t xml:space="preserve">текущая/развития:  </t>
    </r>
    <r>
      <rPr>
        <i/>
        <sz val="12"/>
        <color rgb="FF000000"/>
        <rFont val="Times New Roman"/>
        <family val="1"/>
        <charset val="204"/>
      </rPr>
      <t>текущая</t>
    </r>
  </si>
  <si>
    <r>
      <rPr>
        <b/>
        <sz val="12"/>
        <rFont val="Times New Roman"/>
        <family val="1"/>
        <charset val="204"/>
      </rPr>
      <t>Описание (обоснование) бюджетной подпрограммы :</t>
    </r>
    <r>
      <rPr>
        <sz val="12"/>
        <rFont val="Times New Roman"/>
        <family val="1"/>
        <charset val="204"/>
      </rPr>
      <t xml:space="preserve"> Координация работ по внедрению, сопровождению и развитию Единой информационной системы здравоохранения, формирование единой системы учета и отчетности медико-статистический информации с применением новых технологий сбора и обработки информации, сбор данных и подготовка отчетов в рамках обеспечения населения льготными и бесплатными медикаментами на амбулаторном уровне</t>
    </r>
  </si>
  <si>
    <t>Количество организаций здравоохранения, включенных в ЕИСЗ</t>
  </si>
  <si>
    <r>
      <rPr>
        <b/>
        <sz val="12"/>
        <rFont val="Times New Roman"/>
        <family val="1"/>
        <charset val="204"/>
      </rPr>
      <t xml:space="preserve">Код и наименование бюджетной программы:  </t>
    </r>
    <r>
      <rPr>
        <i/>
        <sz val="12"/>
        <rFont val="Times New Roman"/>
        <family val="1"/>
        <charset val="204"/>
      </rPr>
      <t>027 «Централизованный закуп и хранение вакцин и других медицинских иммунобиологических препаратов для проведения иммунопрофилактики населения»</t>
    </r>
  </si>
  <si>
    <r>
      <rPr>
        <b/>
        <sz val="12"/>
        <rFont val="Times New Roman"/>
        <family val="1"/>
        <charset val="204"/>
      </rPr>
      <t xml:space="preserve">Руководитель бюджетной программы: </t>
    </r>
    <r>
      <rPr>
        <i/>
        <sz val="12"/>
        <rFont val="Times New Roman"/>
        <family val="1"/>
        <charset val="204"/>
      </rPr>
      <t>И.о. руководителя управления Сафиоллинова Р.С.</t>
    </r>
  </si>
  <si>
    <r>
      <rPr>
        <b/>
        <sz val="12"/>
        <rFont val="Times New Roman"/>
        <family val="1"/>
        <charset val="204"/>
      </rPr>
      <t xml:space="preserve">Нормативная правовая основа бюджетной программы: </t>
    </r>
    <r>
      <rPr>
        <sz val="12"/>
        <rFont val="Times New Roman"/>
        <family val="1"/>
        <charset val="204"/>
      </rPr>
      <t>Кодекс Республики Казахстан от 15 сентября 2009 года «О здоровье народа и системе здравоохранения» глава 25 ст. 156.</t>
    </r>
  </si>
  <si>
    <r>
      <rPr>
        <b/>
        <sz val="12"/>
        <color rgb="FF000000"/>
        <rFont val="Times New Roman"/>
        <family val="1"/>
        <charset val="204"/>
      </rPr>
      <t>Вид бюджетной программы</t>
    </r>
    <r>
      <rPr>
        <sz val="12"/>
        <color rgb="FF000000"/>
        <rFont val="Times New Roman"/>
        <family val="1"/>
        <charset val="204"/>
      </rPr>
      <t xml:space="preserve">: </t>
    </r>
  </si>
  <si>
    <r>
      <rPr>
        <sz val="12"/>
        <rFont val="Times New Roman"/>
        <family val="1"/>
        <charset val="204"/>
      </rPr>
      <t>в зависимости от уровня государственного управления:</t>
    </r>
    <r>
      <rPr>
        <i/>
        <sz val="12"/>
        <rFont val="Times New Roman"/>
        <family val="1"/>
        <charset val="204"/>
      </rPr>
      <t xml:space="preserve"> областная (города республиканского значения, столицы)</t>
    </r>
  </si>
  <si>
    <r>
      <rPr>
        <sz val="12"/>
        <rFont val="Times New Roman"/>
        <family val="1"/>
        <charset val="204"/>
      </rPr>
      <t xml:space="preserve">в зависимости от содержания: </t>
    </r>
    <r>
      <rPr>
        <i/>
        <sz val="12"/>
        <color rgb="FF000000"/>
        <rFont val="Times New Roman"/>
        <family val="1"/>
        <charset val="204"/>
      </rPr>
      <t xml:space="preserve"> предоставление трансфертов и бюджетных субсидий</t>
    </r>
  </si>
  <si>
    <r>
      <rPr>
        <sz val="12"/>
        <rFont val="Times New Roman"/>
        <family val="1"/>
        <charset val="204"/>
      </rPr>
      <t xml:space="preserve">в зависимости от способа реализации: </t>
    </r>
    <r>
      <rPr>
        <i/>
        <sz val="12"/>
        <color rgb="FF000000"/>
        <rFont val="Times New Roman"/>
        <family val="1"/>
        <charset val="204"/>
      </rPr>
      <t>индивидуальная</t>
    </r>
  </si>
  <si>
    <r>
      <rPr>
        <sz val="12"/>
        <rFont val="Times New Roman"/>
        <family val="1"/>
        <charset val="204"/>
      </rPr>
      <t xml:space="preserve">текущая/развитие: </t>
    </r>
    <r>
      <rPr>
        <i/>
        <sz val="12"/>
        <color rgb="FF000000"/>
        <rFont val="Times New Roman"/>
        <family val="1"/>
        <charset val="204"/>
      </rPr>
      <t>текущая</t>
    </r>
  </si>
  <si>
    <r>
      <rPr>
        <b/>
        <sz val="12"/>
        <rFont val="Times New Roman"/>
        <family val="1"/>
        <charset val="204"/>
      </rPr>
      <t xml:space="preserve">Цель бюджетной программы: </t>
    </r>
    <r>
      <rPr>
        <i/>
        <sz val="12"/>
        <rFont val="Times New Roman"/>
        <family val="1"/>
        <charset val="204"/>
      </rPr>
      <t>Улучшение здоровья населения области, снижение и недопущение вспышек вакциноуправляемых инфекций.</t>
    </r>
  </si>
  <si>
    <r>
      <rPr>
        <b/>
        <sz val="12"/>
        <color rgb="FF000000"/>
        <rFont val="Times New Roman"/>
        <family val="1"/>
        <charset val="204"/>
      </rPr>
      <t>Задача бюджетной программы</t>
    </r>
    <r>
      <rPr>
        <sz val="12"/>
        <color rgb="FF000000"/>
        <rFont val="Times New Roman"/>
        <family val="1"/>
        <charset val="204"/>
      </rPr>
      <t xml:space="preserve"> (конечный результат): Охват вакцинацией детей до года в 2017 году не менее 95%</t>
    </r>
  </si>
  <si>
    <r>
      <rPr>
        <b/>
        <sz val="12"/>
        <rFont val="Times New Roman"/>
        <family val="1"/>
        <charset val="204"/>
      </rPr>
      <t>Описание (обоснование) бюджетной программы:</t>
    </r>
    <r>
      <rPr>
        <sz val="12"/>
        <rFont val="Times New Roman"/>
        <family val="1"/>
        <charset val="204"/>
      </rPr>
      <t xml:space="preserve"> Централизованный закуп вакцин и других медицинских иммунобиологических препаратов для проведения иммунопрофилактики населения</t>
    </r>
  </si>
  <si>
    <t>253.027.011. За счет трансфертов из республиканского бюджета</t>
  </si>
  <si>
    <t>253.027.015. За счет средств местного бюджета</t>
  </si>
  <si>
    <r>
      <rPr>
        <b/>
        <sz val="12"/>
        <rFont val="Times New Roman"/>
        <family val="1"/>
        <charset val="204"/>
      </rPr>
      <t>Код и наименование бюджетной подпрограммы:</t>
    </r>
    <r>
      <rPr>
        <sz val="12"/>
        <rFont val="Times New Roman"/>
        <family val="1"/>
        <charset val="204"/>
      </rPr>
      <t xml:space="preserve"> </t>
    </r>
    <r>
      <rPr>
        <i/>
        <sz val="12"/>
        <rFont val="Times New Roman"/>
        <family val="1"/>
        <charset val="204"/>
      </rPr>
      <t>011 "За счет трансфертов из республиканского бюджета"</t>
    </r>
  </si>
  <si>
    <r>
      <rPr>
        <b/>
        <sz val="12"/>
        <color rgb="FF000000"/>
        <rFont val="Times New Roman"/>
        <family val="1"/>
        <charset val="204"/>
      </rPr>
      <t>Вид бюджетной подпрограммы</t>
    </r>
    <r>
      <rPr>
        <sz val="12"/>
        <color rgb="FF000000"/>
        <rFont val="Times New Roman"/>
        <family val="1"/>
        <charset val="204"/>
      </rPr>
      <t xml:space="preserve">: </t>
    </r>
  </si>
  <si>
    <r>
      <rPr>
        <sz val="12"/>
        <rFont val="Times New Roman"/>
        <family val="1"/>
        <charset val="204"/>
      </rPr>
      <t xml:space="preserve">в зависимости от содержания: </t>
    </r>
    <r>
      <rPr>
        <i/>
        <sz val="12"/>
        <color rgb="FF000000"/>
        <rFont val="Times New Roman"/>
        <family val="1"/>
        <charset val="204"/>
      </rPr>
      <t xml:space="preserve"> предоставление трансфертов и бюджетных субсидий</t>
    </r>
  </si>
  <si>
    <r>
      <rPr>
        <sz val="12"/>
        <rFont val="Times New Roman"/>
        <family val="1"/>
        <charset val="204"/>
      </rPr>
      <t xml:space="preserve">текущая/развитие: </t>
    </r>
    <r>
      <rPr>
        <i/>
        <sz val="12"/>
        <color rgb="FF000000"/>
        <rFont val="Times New Roman"/>
        <family val="1"/>
        <charset val="204"/>
      </rPr>
      <t>текущая</t>
    </r>
  </si>
  <si>
    <r>
      <rPr>
        <b/>
        <sz val="12"/>
        <rFont val="Times New Roman"/>
        <family val="1"/>
        <charset val="204"/>
      </rPr>
      <t xml:space="preserve">Описание (обоснование) бюджетной подпрограммы: </t>
    </r>
    <r>
      <rPr>
        <i/>
        <sz val="12"/>
        <rFont val="Times New Roman"/>
        <family val="1"/>
        <charset val="204"/>
      </rPr>
      <t>Централизованный закуп вакцин и других медицинских иммунобиологических препаратов для проведения иммунопрофилактики населения</t>
    </r>
  </si>
  <si>
    <r>
      <rPr>
        <b/>
        <sz val="12"/>
        <rFont val="Times New Roman"/>
        <family val="1"/>
        <charset val="204"/>
      </rPr>
      <t>Код и наименование бюджетной подпрограммы:</t>
    </r>
    <r>
      <rPr>
        <sz val="12"/>
        <rFont val="Times New Roman"/>
        <family val="1"/>
        <charset val="204"/>
      </rPr>
      <t xml:space="preserve"> </t>
    </r>
    <r>
      <rPr>
        <i/>
        <sz val="12"/>
        <rFont val="Times New Roman"/>
        <family val="1"/>
        <charset val="204"/>
      </rPr>
      <t>015 "За счет средств местного бюджета"</t>
    </r>
  </si>
  <si>
    <r>
      <rPr>
        <sz val="12"/>
        <rFont val="Times New Roman"/>
        <family val="1"/>
        <charset val="204"/>
      </rPr>
      <t>в зависимости от содержания:</t>
    </r>
    <r>
      <rPr>
        <b/>
        <sz val="12"/>
        <rFont val="Times New Roman"/>
        <family val="1"/>
        <charset val="204"/>
      </rPr>
      <t xml:space="preserve"> </t>
    </r>
    <r>
      <rPr>
        <i/>
        <sz val="12"/>
        <rFont val="Times New Roman"/>
        <family val="1"/>
        <charset val="204"/>
      </rPr>
      <t>выполнение обязательств государства</t>
    </r>
  </si>
  <si>
    <r>
      <rPr>
        <sz val="12"/>
        <rFont val="Times New Roman"/>
        <family val="1"/>
        <charset val="204"/>
      </rPr>
      <t xml:space="preserve">текущая/развитие: </t>
    </r>
    <r>
      <rPr>
        <i/>
        <sz val="12"/>
        <rFont val="Times New Roman"/>
        <family val="1"/>
        <charset val="204"/>
      </rPr>
      <t>текущая</t>
    </r>
  </si>
  <si>
    <r>
      <rPr>
        <b/>
        <sz val="12"/>
        <rFont val="Times New Roman"/>
        <family val="1"/>
        <charset val="204"/>
      </rPr>
      <t xml:space="preserve">Описание (обоснование) бюджетной подпрограммы: </t>
    </r>
    <r>
      <rPr>
        <i/>
        <sz val="12"/>
        <rFont val="Times New Roman"/>
        <family val="1"/>
        <charset val="204"/>
      </rPr>
      <t>Обеспечение факторами свертывания крови при лечении взрослых и детей, больных гемофилией</t>
    </r>
  </si>
  <si>
    <t>253 ГУ "Управление здравоохранения  Восточно-Казахстанской  области"</t>
  </si>
  <si>
    <r>
      <rPr>
        <b/>
        <sz val="12"/>
        <rFont val="Times New Roman"/>
        <family val="1"/>
        <charset val="204"/>
      </rPr>
      <t xml:space="preserve">Код и наименование бюджетной программы:  </t>
    </r>
    <r>
      <rPr>
        <sz val="12"/>
        <rFont val="Times New Roman"/>
        <family val="1"/>
        <charset val="204"/>
      </rPr>
      <t>022 «Обеспечение лекарственными средствами больных с хронической почечной недостаточностью, аутоиммунными, орфанными заболеваниями, иммунодефицитными состояниями, а также больных после трансплантации органов»</t>
    </r>
  </si>
  <si>
    <r>
      <rPr>
        <b/>
        <sz val="12"/>
        <rFont val="Times New Roman"/>
        <family val="1"/>
        <charset val="204"/>
      </rPr>
      <t>Руководитель бюджетной программы:</t>
    </r>
    <r>
      <rPr>
        <sz val="12"/>
        <rFont val="Times New Roman"/>
        <family val="1"/>
        <charset val="204"/>
      </rPr>
      <t xml:space="preserve"> Руководитель управления Шоранов М.Е.</t>
    </r>
  </si>
  <si>
    <r>
      <rPr>
        <b/>
        <sz val="12"/>
        <rFont val="Times New Roman"/>
        <family val="1"/>
        <charset val="204"/>
      </rPr>
      <t xml:space="preserve">Нормативная правовая основа бюджетной программы: </t>
    </r>
    <r>
      <rPr>
        <sz val="12"/>
        <rFont val="Times New Roman"/>
        <family val="1"/>
        <charset val="204"/>
      </rPr>
      <t>Постановление Правительства Республики Казахстан от 15 декабря 2009 года №2136 "Об утверждении перечня гарантированного объема бесплатной медицинской помощи", Приказ МЗ РК от 04.11.2011 года №786 "Об утверждении Перечня лекарственных средств и изделий  медицинского назначения в рамках ГОБМП, в том числе отдельных категорий граждан с определенными заболеваниями (состояниями) бесплатными или льготными лекарственными  и специализированными лечебными продуктами на амбулаторном уровне", Постановление Правительства РК от 6 декабря 2016 года №775 "О реализации Закона Республики Казахстан "О республиканском бюджете на 2017-2019 годы",  решение сессии областного маслихата от 9 декабря 2016 года №8/75-VI "Об  областном бюджете на 2017-2019 годы"</t>
    </r>
  </si>
  <si>
    <r>
      <rPr>
        <b/>
        <sz val="12"/>
        <color rgb="FF000000"/>
        <rFont val="Times New Roman"/>
        <family val="1"/>
        <charset val="204"/>
      </rPr>
      <t>Вид бюджетной программы</t>
    </r>
    <r>
      <rPr>
        <sz val="12"/>
        <color rgb="FF000000"/>
        <rFont val="Times New Roman"/>
        <family val="1"/>
        <charset val="204"/>
      </rPr>
      <t xml:space="preserve">: </t>
    </r>
  </si>
  <si>
    <r>
      <rPr>
        <b/>
        <sz val="12"/>
        <rFont val="Times New Roman"/>
        <family val="1"/>
        <charset val="204"/>
      </rPr>
      <t>в зависимости от уровня государственного управления:</t>
    </r>
    <r>
      <rPr>
        <i/>
        <sz val="12"/>
        <rFont val="Times New Roman"/>
        <family val="1"/>
        <charset val="204"/>
      </rPr>
      <t xml:space="preserve"> </t>
    </r>
    <r>
      <rPr>
        <sz val="12"/>
        <rFont val="Times New Roman"/>
        <family val="1"/>
        <charset val="204"/>
      </rPr>
      <t>областная (города республиканского значения, столицы)</t>
    </r>
  </si>
  <si>
    <r>
      <rPr>
        <b/>
        <sz val="12"/>
        <rFont val="Times New Roman"/>
        <family val="1"/>
        <charset val="204"/>
      </rPr>
      <t xml:space="preserve">в зависимости от содержания: </t>
    </r>
    <r>
      <rPr>
        <sz val="12"/>
        <rFont val="Times New Roman"/>
        <family val="1"/>
        <charset val="204"/>
      </rPr>
      <t>выполнение обязательств государства</t>
    </r>
  </si>
  <si>
    <r>
      <rPr>
        <b/>
        <sz val="12"/>
        <rFont val="Times New Roman"/>
        <family val="1"/>
        <charset val="204"/>
      </rPr>
      <t xml:space="preserve">в зависимости от способа реализации: </t>
    </r>
    <r>
      <rPr>
        <sz val="12"/>
        <color rgb="FF000000"/>
        <rFont val="Times New Roman"/>
        <family val="1"/>
        <charset val="204"/>
      </rPr>
      <t>индивидуальная</t>
    </r>
  </si>
  <si>
    <r>
      <rPr>
        <b/>
        <sz val="12"/>
        <color rgb="FF000000"/>
        <rFont val="Times New Roman"/>
        <family val="1"/>
        <charset val="204"/>
      </rPr>
      <t>текущая/развитие:</t>
    </r>
    <r>
      <rPr>
        <sz val="12"/>
        <color rgb="FF000000"/>
        <rFont val="Times New Roman"/>
        <family val="1"/>
        <charset val="204"/>
      </rPr>
      <t xml:space="preserve"> текущая</t>
    </r>
  </si>
  <si>
    <r>
      <rPr>
        <b/>
        <sz val="12"/>
        <rFont val="Times New Roman"/>
        <family val="1"/>
        <charset val="204"/>
      </rPr>
      <t xml:space="preserve">Цель бюджетной программы: </t>
    </r>
    <r>
      <rPr>
        <sz val="12"/>
        <rFont val="Times New Roman"/>
        <family val="1"/>
        <charset val="204"/>
      </rPr>
      <t>Обеспечение лекарственными средствами больных с хронической почечной недостаточностью, аутоиммунными, орфанными заболеваниями, иммунодефицитными состояниями, а также больных после трансплантации органов</t>
    </r>
  </si>
  <si>
    <r>
      <rPr>
        <b/>
        <sz val="12"/>
        <rFont val="Times New Roman"/>
        <family val="1"/>
        <charset val="204"/>
      </rPr>
      <t xml:space="preserve">Задача бюджетной программы </t>
    </r>
    <r>
      <rPr>
        <sz val="12"/>
        <rFont val="Times New Roman"/>
        <family val="1"/>
        <charset val="204"/>
      </rPr>
      <t>( конечный результат): увеличение ожидаемой продолжительность жизни населения до 71,3 лет</t>
    </r>
  </si>
  <si>
    <r>
      <rPr>
        <b/>
        <sz val="12"/>
        <rFont val="Times New Roman"/>
        <family val="1"/>
        <charset val="204"/>
      </rPr>
      <t>Описание (обоснование) бюджетной программы:</t>
    </r>
    <r>
      <rPr>
        <sz val="12"/>
        <rFont val="Times New Roman"/>
        <family val="1"/>
        <charset val="204"/>
      </rPr>
      <t xml:space="preserve"> Осуществляется закуп лекарственных препаратов </t>
    </r>
  </si>
  <si>
    <t>описать что по этой программе</t>
  </si>
  <si>
    <t>253022011 За счет трансфертов из республиканского бюджета</t>
  </si>
  <si>
    <t>253022015 За счет средств местного бюджета</t>
  </si>
  <si>
    <r>
      <rPr>
        <b/>
        <sz val="12"/>
        <rFont val="Times New Roman"/>
        <family val="1"/>
        <charset val="204"/>
      </rPr>
      <t>Код и наименование бюджетной подпрограммы:</t>
    </r>
    <r>
      <rPr>
        <sz val="12"/>
        <rFont val="Times New Roman"/>
        <family val="1"/>
        <charset val="204"/>
      </rPr>
      <t xml:space="preserve"> 253022011 "За счет трансфертов из республиканского бюджета"</t>
    </r>
  </si>
  <si>
    <r>
      <rPr>
        <b/>
        <sz val="12"/>
        <color rgb="FF000000"/>
        <rFont val="Times New Roman"/>
        <family val="1"/>
        <charset val="204"/>
      </rPr>
      <t>Вид бюджетной подпрограммы</t>
    </r>
    <r>
      <rPr>
        <sz val="12"/>
        <color rgb="FF000000"/>
        <rFont val="Times New Roman"/>
        <family val="1"/>
        <charset val="204"/>
      </rPr>
      <t xml:space="preserve">: </t>
    </r>
  </si>
  <si>
    <r>
      <rPr>
        <b/>
        <sz val="12"/>
        <rFont val="Times New Roman"/>
        <family val="1"/>
        <charset val="204"/>
      </rPr>
      <t xml:space="preserve">в зависимости от содержания: </t>
    </r>
    <r>
      <rPr>
        <sz val="12"/>
        <rFont val="Times New Roman"/>
        <family val="1"/>
        <charset val="204"/>
      </rPr>
      <t>выполнение обязательств государства</t>
    </r>
  </si>
  <si>
    <r>
      <rPr>
        <b/>
        <sz val="12"/>
        <color rgb="FF000000"/>
        <rFont val="Times New Roman"/>
        <family val="1"/>
        <charset val="204"/>
      </rPr>
      <t>текущая/развитие:</t>
    </r>
    <r>
      <rPr>
        <sz val="12"/>
        <color rgb="FF000000"/>
        <rFont val="Times New Roman"/>
        <family val="1"/>
        <charset val="204"/>
      </rPr>
      <t xml:space="preserve"> текущая</t>
    </r>
  </si>
  <si>
    <r>
      <rPr>
        <b/>
        <sz val="12"/>
        <rFont val="Times New Roman"/>
        <family val="1"/>
        <charset val="204"/>
      </rPr>
      <t xml:space="preserve">Описание (обоснование) бюджетной подпрограммы: </t>
    </r>
    <r>
      <rPr>
        <sz val="12"/>
        <rFont val="Times New Roman"/>
        <family val="1"/>
        <charset val="204"/>
      </rPr>
      <t>Обеспечение лекарственными средствами больных с хронической почечной недостаточностью, аутоиммунными, орфанными заболеваниями, иммунодефицитными состояниями, а также больных после трансплантации органов</t>
    </r>
  </si>
  <si>
    <t>Обеспечение лекарственными средствами больных с хронической почечной недостаточностью, аутоиммунными, орфанными заболеваниями, иммунодефицитными состояниями, а также больных после трансплантации органов</t>
  </si>
  <si>
    <t>Обеспечение лекарственными средствами больных аутоиммунными заболевания (в том числе миастения) и  иммунодефицитные состояния</t>
  </si>
  <si>
    <t>Обеспечение лекарственными средствами больных  ренальной анемией</t>
  </si>
  <si>
    <t>Обеспечение лекарственными средствами больных рассеянным склерозом (для больных с реметирующим, рецидивирующим течением)</t>
  </si>
  <si>
    <t>Обеспечение лекарственными средствами больных Гоше</t>
  </si>
  <si>
    <t>Обеспечение лекарственными средствами больных мукополисахаридозом</t>
  </si>
  <si>
    <t>Обеспечение лекарственными средствами больных муковисцидозом</t>
  </si>
  <si>
    <t>Обеспечение лекарственными средствами больных после пересадки органов и тканей</t>
  </si>
  <si>
    <t>Обеспечение лекарственными средствами больных прогрессирующими гломерулярными заболеваниями</t>
  </si>
  <si>
    <t xml:space="preserve">отчетный год </t>
  </si>
  <si>
    <t xml:space="preserve">план текущего года                       </t>
  </si>
  <si>
    <r>
      <rPr>
        <b/>
        <sz val="12"/>
        <rFont val="Times New Roman"/>
        <family val="1"/>
        <charset val="204"/>
      </rPr>
      <t>Код и наименование бюджетной подпрограммы:</t>
    </r>
    <r>
      <rPr>
        <sz val="12"/>
        <rFont val="Times New Roman"/>
        <family val="1"/>
        <charset val="204"/>
      </rPr>
      <t xml:space="preserve"> 253022015 "За счет средств местного бюджета"</t>
    </r>
  </si>
  <si>
    <r>
      <rPr>
        <b/>
        <sz val="12"/>
        <rFont val="Times New Roman"/>
        <family val="1"/>
        <charset val="204"/>
      </rPr>
      <t xml:space="preserve">в зависимости от содержания: </t>
    </r>
    <r>
      <rPr>
        <sz val="12"/>
        <rFont val="Times New Roman"/>
        <family val="1"/>
        <charset val="204"/>
      </rPr>
      <t>выполнение обязательств государства</t>
    </r>
  </si>
  <si>
    <r>
      <rPr>
        <b/>
        <sz val="12"/>
        <color rgb="FF000000"/>
        <rFont val="Times New Roman"/>
        <family val="1"/>
        <charset val="204"/>
      </rPr>
      <t>текущая/развитие:</t>
    </r>
    <r>
      <rPr>
        <sz val="12"/>
        <color rgb="FF000000"/>
        <rFont val="Times New Roman"/>
        <family val="1"/>
        <charset val="204"/>
      </rPr>
      <t xml:space="preserve"> текущая</t>
    </r>
  </si>
  <si>
    <r>
      <rPr>
        <b/>
        <sz val="12"/>
        <rFont val="Times New Roman"/>
        <family val="1"/>
        <charset val="204"/>
      </rPr>
      <t xml:space="preserve">Описание (обоснование) бюджетной подпрограммы: </t>
    </r>
    <r>
      <rPr>
        <sz val="12"/>
        <rFont val="Times New Roman"/>
        <family val="1"/>
        <charset val="204"/>
      </rPr>
      <t>Обеспечение лекарственными средствами больных с хронической почечной недостаточностью, аутоиммунными, орфанными заболеваниями, иммунодефицитными состояниями, а также больных после трансплантации органов</t>
    </r>
  </si>
  <si>
    <r>
      <rPr>
        <b/>
        <sz val="12"/>
        <rFont val="Times New Roman"/>
        <family val="1"/>
        <charset val="204"/>
      </rPr>
      <t xml:space="preserve">Код и наименование бюджетной программы:  </t>
    </r>
    <r>
      <rPr>
        <i/>
        <sz val="12"/>
        <rFont val="Times New Roman"/>
        <family val="1"/>
        <charset val="204"/>
      </rPr>
      <t>036 «Обеспечение тромболитическими препаратами больных с острым инфарктом миокарда»</t>
    </r>
  </si>
  <si>
    <r>
      <rPr>
        <b/>
        <sz val="12"/>
        <rFont val="Times New Roman"/>
        <family val="1"/>
        <charset val="204"/>
      </rPr>
      <t>Руководитель бюджетной программы:</t>
    </r>
    <r>
      <rPr>
        <i/>
        <sz val="12"/>
        <rFont val="Times New Roman"/>
        <family val="1"/>
        <charset val="204"/>
      </rPr>
      <t>И.о. руководителя управления Сафиоллинова Р.С.</t>
    </r>
  </si>
  <si>
    <r>
      <rPr>
        <b/>
        <sz val="12"/>
        <rFont val="Times New Roman"/>
        <family val="1"/>
        <charset val="204"/>
      </rPr>
      <t xml:space="preserve">Нормативная правовая основа бюджетной программы: </t>
    </r>
    <r>
      <rPr>
        <sz val="12"/>
        <rFont val="Times New Roman"/>
        <family val="1"/>
        <charset val="204"/>
      </rPr>
      <t>Кодекс РК от 15 сентября 2009 года «О здоровье народа и системе здравоохранения», Указ Президента РК от 6 апреля 2007 года «О дальнейших мерах по реализации Стратегии развития Казахстана до 2030 года». Постановление Правительства Республики Казахстан от 15 декабря 2009 года № 2136   «Об утверждении перечня гарантированного объема бесплатной медицинской помощи». Постановление Правительства РК от 6 декабря 2016 года №775 "О реализации Закона Республики Казахстан "О республиканском бюджете на 2017 - 2019 годы"</t>
    </r>
  </si>
  <si>
    <r>
      <rPr>
        <b/>
        <sz val="12"/>
        <color rgb="FF000000"/>
        <rFont val="Times New Roman"/>
        <family val="1"/>
        <charset val="204"/>
      </rPr>
      <t>Вид бюджетной программы</t>
    </r>
    <r>
      <rPr>
        <sz val="12"/>
        <color rgb="FF000000"/>
        <rFont val="Times New Roman"/>
        <family val="1"/>
        <charset val="204"/>
      </rPr>
      <t xml:space="preserve">: </t>
    </r>
  </si>
  <si>
    <r>
      <rPr>
        <sz val="12"/>
        <rFont val="Times New Roman"/>
        <family val="1"/>
        <charset val="204"/>
      </rPr>
      <t>в зависимости от уровня государственного управления:</t>
    </r>
    <r>
      <rPr>
        <i/>
        <sz val="12"/>
        <rFont val="Times New Roman"/>
        <family val="1"/>
        <charset val="204"/>
      </rPr>
      <t xml:space="preserve"> областная (города республиканского значения, столицы)</t>
    </r>
  </si>
  <si>
    <r>
      <rPr>
        <sz val="12"/>
        <rFont val="Times New Roman"/>
        <family val="1"/>
        <charset val="204"/>
      </rPr>
      <t xml:space="preserve">в зависимости от содержания: </t>
    </r>
    <r>
      <rPr>
        <i/>
        <sz val="12"/>
        <color rgb="FF000000"/>
        <rFont val="Times New Roman"/>
        <family val="1"/>
        <charset val="204"/>
      </rPr>
      <t xml:space="preserve"> предоставление трансфертов и бюджетных субсидий</t>
    </r>
  </si>
  <si>
    <r>
      <rPr>
        <sz val="12"/>
        <rFont val="Times New Roman"/>
        <family val="1"/>
        <charset val="204"/>
      </rPr>
      <t xml:space="preserve">в зависимости от способа реализации: </t>
    </r>
    <r>
      <rPr>
        <i/>
        <sz val="12"/>
        <color rgb="FF000000"/>
        <rFont val="Times New Roman"/>
        <family val="1"/>
        <charset val="204"/>
      </rPr>
      <t>индивидуальная</t>
    </r>
  </si>
  <si>
    <r>
      <rPr>
        <sz val="12"/>
        <rFont val="Times New Roman"/>
        <family val="1"/>
        <charset val="204"/>
      </rPr>
      <t xml:space="preserve">текущая/развитие: </t>
    </r>
    <r>
      <rPr>
        <i/>
        <sz val="12"/>
        <color rgb="FF000000"/>
        <rFont val="Times New Roman"/>
        <family val="1"/>
        <charset val="204"/>
      </rPr>
      <t>текущая</t>
    </r>
  </si>
  <si>
    <r>
      <rPr>
        <b/>
        <sz val="12"/>
        <rFont val="Times New Roman"/>
        <family val="1"/>
        <charset val="204"/>
      </rPr>
      <t xml:space="preserve">Цель бюджетной программы: </t>
    </r>
    <r>
      <rPr>
        <i/>
        <sz val="12"/>
        <rFont val="Times New Roman"/>
        <family val="1"/>
        <charset val="204"/>
      </rPr>
      <t>Улучшение здоровья населения области</t>
    </r>
  </si>
  <si>
    <r>
      <rPr>
        <b/>
        <sz val="12"/>
        <color rgb="FF000000"/>
        <rFont val="Times New Roman"/>
        <family val="1"/>
        <charset val="204"/>
      </rPr>
      <t>Задача бюджетной программы</t>
    </r>
    <r>
      <rPr>
        <sz val="12"/>
        <color rgb="FF000000"/>
        <rFont val="Times New Roman"/>
        <family val="1"/>
        <charset val="204"/>
      </rPr>
      <t xml:space="preserve"> (конечный результат): </t>
    </r>
  </si>
  <si>
    <t xml:space="preserve">Смертность от болезней системы кровообращения </t>
  </si>
  <si>
    <t>на 100 тыс.населения</t>
  </si>
  <si>
    <r>
      <rPr>
        <b/>
        <sz val="12"/>
        <rFont val="Times New Roman"/>
        <family val="1"/>
        <charset val="204"/>
      </rPr>
      <t>Описание (обоснование) бюджетной программы:</t>
    </r>
    <r>
      <rPr>
        <sz val="12"/>
        <rFont val="Times New Roman"/>
        <family val="1"/>
        <charset val="204"/>
      </rPr>
      <t xml:space="preserve"> Обеспечение тромболитическими препаратами больных с острым инфарктом миокарда</t>
    </r>
  </si>
  <si>
    <r>
      <rPr>
        <b/>
        <sz val="12"/>
        <rFont val="Times New Roman"/>
        <family val="1"/>
        <charset val="204"/>
      </rPr>
      <t>Код и наименование бюджетной подпрограммы:</t>
    </r>
    <r>
      <rPr>
        <sz val="12"/>
        <rFont val="Times New Roman"/>
        <family val="1"/>
        <charset val="204"/>
      </rPr>
      <t xml:space="preserve"> </t>
    </r>
    <r>
      <rPr>
        <i/>
        <sz val="12"/>
        <rFont val="Times New Roman"/>
        <family val="1"/>
        <charset val="204"/>
      </rPr>
      <t>011 "За счет трансфертов из республиканского бюджета"</t>
    </r>
  </si>
  <si>
    <r>
      <rPr>
        <b/>
        <sz val="12"/>
        <color rgb="FF000000"/>
        <rFont val="Times New Roman"/>
        <family val="1"/>
        <charset val="204"/>
      </rPr>
      <t>Вид бюджетной подпрограммы</t>
    </r>
    <r>
      <rPr>
        <sz val="12"/>
        <color rgb="FF000000"/>
        <rFont val="Times New Roman"/>
        <family val="1"/>
        <charset val="204"/>
      </rPr>
      <t xml:space="preserve">: </t>
    </r>
  </si>
  <si>
    <r>
      <rPr>
        <sz val="12"/>
        <rFont val="Times New Roman"/>
        <family val="1"/>
        <charset val="204"/>
      </rPr>
      <t xml:space="preserve">в зависимости от содержания: </t>
    </r>
    <r>
      <rPr>
        <i/>
        <sz val="12"/>
        <color rgb="FF000000"/>
        <rFont val="Times New Roman"/>
        <family val="1"/>
        <charset val="204"/>
      </rPr>
      <t xml:space="preserve"> предоставление трансфертов и бюджетных субсидий</t>
    </r>
  </si>
  <si>
    <r>
      <rPr>
        <sz val="12"/>
        <rFont val="Times New Roman"/>
        <family val="1"/>
        <charset val="204"/>
      </rPr>
      <t xml:space="preserve">текущая/развитие: </t>
    </r>
    <r>
      <rPr>
        <i/>
        <sz val="12"/>
        <color rgb="FF000000"/>
        <rFont val="Times New Roman"/>
        <family val="1"/>
        <charset val="204"/>
      </rPr>
      <t>текущая</t>
    </r>
  </si>
  <si>
    <r>
      <rPr>
        <b/>
        <sz val="12"/>
        <rFont val="Times New Roman"/>
        <family val="1"/>
        <charset val="204"/>
      </rPr>
      <t xml:space="preserve">Описание (обоснование) бюджетной подпрограммы: </t>
    </r>
    <r>
      <rPr>
        <i/>
        <sz val="12"/>
        <rFont val="Times New Roman"/>
        <family val="1"/>
        <charset val="204"/>
      </rPr>
      <t>Обеспечение тромболитическими препаратами больных с острым инфарктом миокарда</t>
    </r>
  </si>
  <si>
    <t>Обеспечение тромболитическими препаратами больных с острым инфарктом миокарда</t>
  </si>
  <si>
    <t>Управление здравоохранения  Восточно-Казахстанской области</t>
  </si>
  <si>
    <r>
      <rPr>
        <b/>
        <sz val="12"/>
        <rFont val="Times New Roman"/>
        <family val="1"/>
        <charset val="204"/>
      </rPr>
      <t xml:space="preserve">Код и наименование бюджетной программы:  </t>
    </r>
    <r>
      <rPr>
        <i/>
        <sz val="12"/>
        <rFont val="Times New Roman"/>
        <family val="1"/>
        <charset val="204"/>
      </rPr>
      <t>038 «Проведение скрининговых исследований в рамках гарантированного объема бесплатной медицинской помощи»</t>
    </r>
  </si>
  <si>
    <r>
      <rPr>
        <b/>
        <sz val="12"/>
        <rFont val="Times New Roman"/>
        <family val="1"/>
        <charset val="204"/>
      </rPr>
      <t>Руководитель бюджетной программы:</t>
    </r>
    <r>
      <rPr>
        <i/>
        <sz val="12"/>
        <rFont val="Times New Roman"/>
        <family val="1"/>
        <charset val="204"/>
      </rPr>
      <t>И.о. руководителя управления Сафиоллинова Р.С.</t>
    </r>
  </si>
  <si>
    <r>
      <rPr>
        <b/>
        <sz val="12"/>
        <rFont val="Times New Roman"/>
        <family val="1"/>
        <charset val="204"/>
      </rPr>
      <t xml:space="preserve">Нормативная правовая основа бюджетной программы: </t>
    </r>
    <r>
      <rPr>
        <sz val="12"/>
        <rFont val="Times New Roman"/>
        <family val="1"/>
        <charset val="204"/>
      </rPr>
      <t>Кодекс РК от 15 сентября 2009 года «О здоровье народа и системе здравоохранения», Указ Президента РК от 6 апреля 2007 года «О дальнейших мерах по реализации Стратегии развития Казахстана до 2030 года». Постановление Правительства Республики Казахстан от 15 декабря 2009 года № 2136   «Об утверждении перечня гарантированного объема бесплатной медицинской помощи». Постановление Правительства РК от 6 декабря 2016 года №775 "О реализации Закона Республики Казахстан "О республиканском бюджете на 2017 - 2019 годы"</t>
    </r>
  </si>
  <si>
    <r>
      <rPr>
        <b/>
        <sz val="12"/>
        <color rgb="FF000000"/>
        <rFont val="Times New Roman"/>
        <family val="1"/>
        <charset val="204"/>
      </rPr>
      <t>Вид бюджетной программы</t>
    </r>
    <r>
      <rPr>
        <sz val="12"/>
        <color rgb="FF000000"/>
        <rFont val="Times New Roman"/>
        <family val="1"/>
        <charset val="204"/>
      </rPr>
      <t xml:space="preserve">: </t>
    </r>
  </si>
  <si>
    <r>
      <rPr>
        <sz val="12"/>
        <rFont val="Times New Roman"/>
        <family val="1"/>
        <charset val="204"/>
      </rPr>
      <t>в зависимости от уровня государственного управления:</t>
    </r>
    <r>
      <rPr>
        <i/>
        <sz val="12"/>
        <rFont val="Times New Roman"/>
        <family val="1"/>
        <charset val="204"/>
      </rPr>
      <t xml:space="preserve"> областная (города республиканского значения, столицы)</t>
    </r>
  </si>
  <si>
    <r>
      <rPr>
        <sz val="12"/>
        <rFont val="Times New Roman"/>
        <family val="1"/>
        <charset val="204"/>
      </rPr>
      <t xml:space="preserve">в зависимости от содержания: </t>
    </r>
    <r>
      <rPr>
        <i/>
        <sz val="12"/>
        <color rgb="FF000000"/>
        <rFont val="Times New Roman"/>
        <family val="1"/>
        <charset val="204"/>
      </rPr>
      <t xml:space="preserve"> предоставление трансфертов и бюджетных субсидий</t>
    </r>
  </si>
  <si>
    <r>
      <rPr>
        <sz val="12"/>
        <rFont val="Times New Roman"/>
        <family val="1"/>
        <charset val="204"/>
      </rPr>
      <t xml:space="preserve">в зависимости от способа реализации: </t>
    </r>
    <r>
      <rPr>
        <i/>
        <sz val="12"/>
        <color rgb="FF000000"/>
        <rFont val="Times New Roman"/>
        <family val="1"/>
        <charset val="204"/>
      </rPr>
      <t>индивидуальная</t>
    </r>
  </si>
  <si>
    <r>
      <rPr>
        <sz val="12"/>
        <rFont val="Times New Roman"/>
        <family val="1"/>
        <charset val="204"/>
      </rPr>
      <t xml:space="preserve">текущая/развитие: </t>
    </r>
    <r>
      <rPr>
        <i/>
        <sz val="12"/>
        <color rgb="FF000000"/>
        <rFont val="Times New Roman"/>
        <family val="1"/>
        <charset val="204"/>
      </rPr>
      <t>текущая</t>
    </r>
  </si>
  <si>
    <r>
      <rPr>
        <b/>
        <sz val="12"/>
        <rFont val="Times New Roman"/>
        <family val="1"/>
        <charset val="204"/>
      </rPr>
      <t xml:space="preserve">Цель бюджетной программы: </t>
    </r>
    <r>
      <rPr>
        <i/>
        <sz val="12"/>
        <rFont val="Times New Roman"/>
        <family val="1"/>
        <charset val="204"/>
      </rPr>
      <t>Улучшение здоровья населения области</t>
    </r>
  </si>
  <si>
    <r>
      <rPr>
        <b/>
        <sz val="12"/>
        <color rgb="FF000000"/>
        <rFont val="Times New Roman"/>
        <family val="1"/>
        <charset val="204"/>
      </rPr>
      <t>Задача бюджетной программы</t>
    </r>
    <r>
      <rPr>
        <sz val="12"/>
        <color rgb="FF000000"/>
        <rFont val="Times New Roman"/>
        <family val="1"/>
        <charset val="204"/>
      </rPr>
      <t xml:space="preserve"> (конечный результат): </t>
    </r>
  </si>
  <si>
    <t>Увеличение выявляемости рака на ранних стадиях (1 ст)</t>
  </si>
  <si>
    <r>
      <rPr>
        <b/>
        <sz val="12"/>
        <rFont val="Times New Roman"/>
        <family val="1"/>
        <charset val="204"/>
      </rPr>
      <t>Описание (обоснование) бюджетной программы:</t>
    </r>
    <r>
      <rPr>
        <sz val="12"/>
        <rFont val="Times New Roman"/>
        <family val="1"/>
        <charset val="204"/>
      </rPr>
      <t xml:space="preserve"> Обеспечение населения скрининговыми исследованиями</t>
    </r>
  </si>
  <si>
    <r>
      <rPr>
        <b/>
        <sz val="12"/>
        <rFont val="Times New Roman"/>
        <family val="1"/>
        <charset val="204"/>
      </rPr>
      <t>Код и наименование бюджетной подпрограммы:</t>
    </r>
    <r>
      <rPr>
        <sz val="12"/>
        <rFont val="Times New Roman"/>
        <family val="1"/>
        <charset val="204"/>
      </rPr>
      <t xml:space="preserve"> </t>
    </r>
    <r>
      <rPr>
        <i/>
        <sz val="12"/>
        <rFont val="Times New Roman"/>
        <family val="1"/>
        <charset val="204"/>
      </rPr>
      <t>011 "За счет трансфертов из республиканского бюджета"</t>
    </r>
  </si>
  <si>
    <r>
      <rPr>
        <b/>
        <sz val="12"/>
        <color rgb="FF000000"/>
        <rFont val="Times New Roman"/>
        <family val="1"/>
        <charset val="204"/>
      </rPr>
      <t>Вид бюджетной подпрограммы</t>
    </r>
    <r>
      <rPr>
        <sz val="12"/>
        <color rgb="FF000000"/>
        <rFont val="Times New Roman"/>
        <family val="1"/>
        <charset val="204"/>
      </rPr>
      <t xml:space="preserve">: </t>
    </r>
  </si>
  <si>
    <r>
      <rPr>
        <sz val="12"/>
        <rFont val="Times New Roman"/>
        <family val="1"/>
        <charset val="204"/>
      </rPr>
      <t xml:space="preserve">в зависимости от содержания: </t>
    </r>
    <r>
      <rPr>
        <i/>
        <sz val="12"/>
        <color rgb="FF000000"/>
        <rFont val="Times New Roman"/>
        <family val="1"/>
        <charset val="204"/>
      </rPr>
      <t xml:space="preserve"> предоставление трансфертов и бюджетных субсидий</t>
    </r>
  </si>
  <si>
    <r>
      <rPr>
        <sz val="12"/>
        <rFont val="Times New Roman"/>
        <family val="1"/>
        <charset val="204"/>
      </rPr>
      <t xml:space="preserve">текущая/развитие: </t>
    </r>
    <r>
      <rPr>
        <i/>
        <sz val="12"/>
        <color rgb="FF000000"/>
        <rFont val="Times New Roman"/>
        <family val="1"/>
        <charset val="204"/>
      </rPr>
      <t>текущая</t>
    </r>
  </si>
  <si>
    <r>
      <rPr>
        <b/>
        <sz val="12"/>
        <rFont val="Times New Roman"/>
        <family val="1"/>
        <charset val="204"/>
      </rPr>
      <t>Описание (обоснование) бюджетной подпрограммы:</t>
    </r>
    <r>
      <rPr>
        <i/>
        <sz val="12"/>
        <rFont val="Times New Roman"/>
        <family val="1"/>
        <charset val="204"/>
      </rPr>
      <t>Обеспечение населения скрининговыми исследованиями</t>
    </r>
  </si>
  <si>
    <t>Скрининговые исследования женщин на выявление рака шейки матки</t>
  </si>
  <si>
    <t>Скрининговые исследования  населения по  выявлению колоректального рака 1 этап</t>
  </si>
  <si>
    <t>Скрининговые исследования  населения по  выявлению колоректального рака
2 этап</t>
  </si>
  <si>
    <t>На проведение по раннему выявлению рака простаты</t>
  </si>
  <si>
    <t>На проведение скрининга рака пищевода и желудка</t>
  </si>
  <si>
    <t>На проведение скрининга по раннему выявлению рака печени</t>
  </si>
  <si>
    <t>На проведение 2-этапа скрининговых исследований на рак молочной железы</t>
  </si>
  <si>
    <r>
      <rPr>
        <b/>
        <sz val="12"/>
        <rFont val="Times New Roman"/>
        <family val="1"/>
        <charset val="204"/>
      </rPr>
      <t xml:space="preserve">Нормативная правовая основа бюджетной программы: </t>
    </r>
    <r>
      <rPr>
        <sz val="12"/>
        <rFont val="Times New Roman"/>
        <family val="1"/>
        <charset val="204"/>
      </rPr>
      <t>Кодекс Республики Казахстан  от 15 сентября 2009 года «О здоровье народа и системе здравоохранения» раздел 5 глава 16, ст. 87.</t>
    </r>
  </si>
  <si>
    <r>
      <rPr>
        <b/>
        <sz val="12"/>
        <color rgb="FF000000"/>
        <rFont val="Times New Roman"/>
        <family val="1"/>
        <charset val="204"/>
      </rPr>
      <t>Вид бюджетной программы</t>
    </r>
    <r>
      <rPr>
        <sz val="12"/>
        <color rgb="FF000000"/>
        <rFont val="Times New Roman"/>
        <family val="1"/>
        <charset val="204"/>
      </rPr>
      <t>:</t>
    </r>
  </si>
  <si>
    <r>
      <rPr>
        <sz val="12"/>
        <rFont val="Times New Roman"/>
        <family val="1"/>
        <charset val="204"/>
      </rPr>
      <t xml:space="preserve">в зависимости от уровня государственного управления:  </t>
    </r>
    <r>
      <rPr>
        <i/>
        <sz val="12"/>
        <rFont val="Times New Roman"/>
        <family val="1"/>
        <charset val="204"/>
      </rPr>
      <t>областной бюджет</t>
    </r>
  </si>
  <si>
    <r>
      <rPr>
        <sz val="12"/>
        <rFont val="Times New Roman"/>
        <family val="1"/>
        <charset val="204"/>
      </rPr>
      <t xml:space="preserve">в зависимости от содержания: осуществление, </t>
    </r>
    <r>
      <rPr>
        <i/>
        <sz val="12"/>
        <color rgb="FF000000"/>
        <rFont val="Times New Roman"/>
        <family val="1"/>
        <charset val="204"/>
      </rPr>
      <t>выполнение обязательств государства</t>
    </r>
  </si>
  <si>
    <r>
      <rPr>
        <sz val="12"/>
        <rFont val="Times New Roman"/>
        <family val="1"/>
        <charset val="204"/>
      </rPr>
      <t xml:space="preserve">в зависимости от способа реализации: </t>
    </r>
    <r>
      <rPr>
        <i/>
        <sz val="12"/>
        <color rgb="FF000000"/>
        <rFont val="Times New Roman"/>
        <family val="1"/>
        <charset val="204"/>
      </rPr>
      <t>индивидуальная</t>
    </r>
  </si>
  <si>
    <r>
      <rPr>
        <sz val="12"/>
        <rFont val="Times New Roman"/>
        <family val="1"/>
        <charset val="204"/>
      </rPr>
      <t xml:space="preserve">текущая/развития:  </t>
    </r>
    <r>
      <rPr>
        <i/>
        <sz val="12"/>
        <color rgb="FF000000"/>
        <rFont val="Times New Roman"/>
        <family val="1"/>
        <charset val="204"/>
      </rPr>
      <t>текущая</t>
    </r>
  </si>
  <si>
    <t>Цель бюджетной программы:  Улучшение здоровья населения</t>
  </si>
  <si>
    <r>
      <rPr>
        <b/>
        <sz val="12"/>
        <rFont val="Times New Roman"/>
        <family val="1"/>
        <charset val="204"/>
      </rPr>
      <t xml:space="preserve">Задачи бюджетной программы </t>
    </r>
    <r>
      <rPr>
        <sz val="12"/>
        <rFont val="Times New Roman"/>
        <family val="1"/>
        <charset val="204"/>
      </rPr>
      <t>( конечный результат)</t>
    </r>
  </si>
  <si>
    <r>
      <rPr>
        <b/>
        <sz val="12"/>
        <rFont val="Times New Roman"/>
        <family val="1"/>
        <charset val="204"/>
      </rPr>
      <t xml:space="preserve">Описание (обоснование) бюджетной программы: </t>
    </r>
    <r>
      <rPr>
        <sz val="12"/>
        <rFont val="Times New Roman"/>
        <family val="1"/>
        <charset val="204"/>
      </rPr>
      <t>Воспитание и оказание медицинской помощи детям, находящимся в домах ребенка</t>
    </r>
  </si>
  <si>
    <t>Отчет на 2015 год</t>
  </si>
  <si>
    <r>
      <rPr>
        <b/>
        <i/>
        <sz val="12"/>
        <rFont val="Times New Roman"/>
        <family val="1"/>
        <charset val="204"/>
      </rPr>
      <t>Код и наименование бюджетной подпрограммы</t>
    </r>
    <r>
      <rPr>
        <i/>
        <sz val="12"/>
        <rFont val="Times New Roman"/>
        <family val="1"/>
        <charset val="204"/>
      </rPr>
      <t xml:space="preserve"> 253.006.015 "Услуги по охране материнства и детства"  "За счет средств местного бюджета"</t>
    </r>
  </si>
  <si>
    <r>
      <rPr>
        <b/>
        <sz val="12"/>
        <color rgb="FF000000"/>
        <rFont val="Times New Roman"/>
        <family val="1"/>
        <charset val="204"/>
      </rPr>
      <t>Вид бюджетной программы</t>
    </r>
    <r>
      <rPr>
        <sz val="12"/>
        <color rgb="FF000000"/>
        <rFont val="Times New Roman"/>
        <family val="1"/>
        <charset val="204"/>
      </rPr>
      <t xml:space="preserve">: </t>
    </r>
  </si>
  <si>
    <r>
      <rPr>
        <sz val="12"/>
        <rFont val="Times New Roman"/>
        <family val="1"/>
        <charset val="204"/>
      </rPr>
      <t xml:space="preserve">текущая/развития:  </t>
    </r>
    <r>
      <rPr>
        <i/>
        <sz val="12"/>
        <color rgb="FF000000"/>
        <rFont val="Times New Roman"/>
        <family val="1"/>
        <charset val="204"/>
      </rPr>
      <t>текущая</t>
    </r>
  </si>
  <si>
    <t>Описание (обоснование) бюджетной подпрограммы : Воспитание и оказание медицинской помощи детям, находящимся в домах ребенка</t>
  </si>
  <si>
    <t>2014 год</t>
  </si>
  <si>
    <t>За счет средств  местного  бюджета</t>
  </si>
  <si>
    <r>
      <rPr>
        <b/>
        <i/>
        <sz val="12"/>
        <rFont val="Times New Roman"/>
        <family val="1"/>
        <charset val="204"/>
      </rPr>
      <t>Код и наименование бюджетной подпрограммы</t>
    </r>
    <r>
      <rPr>
        <i/>
        <sz val="12"/>
        <rFont val="Times New Roman"/>
        <family val="1"/>
        <charset val="204"/>
      </rPr>
      <t xml:space="preserve"> 253.006.011 "Услуги по охране материнства и детства"  " За счет трансфертов из республиканского бюджета"</t>
    </r>
  </si>
  <si>
    <r>
      <rPr>
        <b/>
        <sz val="12"/>
        <color rgb="FF000000"/>
        <rFont val="Times New Roman"/>
        <family val="1"/>
        <charset val="204"/>
      </rPr>
      <t>Вид бюджетной программы</t>
    </r>
    <r>
      <rPr>
        <sz val="12"/>
        <color rgb="FF000000"/>
        <rFont val="Times New Roman"/>
        <family val="1"/>
        <charset val="204"/>
      </rPr>
      <t xml:space="preserve">: </t>
    </r>
  </si>
  <si>
    <r>
      <rPr>
        <sz val="12"/>
        <rFont val="Times New Roman"/>
        <family val="1"/>
        <charset val="204"/>
      </rPr>
      <t xml:space="preserve">текущая/развития:  </t>
    </r>
    <r>
      <rPr>
        <i/>
        <sz val="12"/>
        <color rgb="FF000000"/>
        <rFont val="Times New Roman"/>
        <family val="1"/>
        <charset val="204"/>
      </rPr>
      <t>текущая</t>
    </r>
  </si>
  <si>
    <r>
      <rPr>
        <b/>
        <sz val="12"/>
        <rFont val="Times New Roman"/>
        <family val="1"/>
        <charset val="204"/>
      </rPr>
      <t xml:space="preserve">Код и наименование бюджетной программы: </t>
    </r>
    <r>
      <rPr>
        <sz val="12"/>
        <rFont val="Times New Roman"/>
        <family val="1"/>
        <charset val="204"/>
      </rPr>
      <t>018  "Информационно-аналитические услуги в области здравоохранения"</t>
    </r>
  </si>
  <si>
    <r>
      <rPr>
        <b/>
        <sz val="12"/>
        <rFont val="Times New Roman"/>
        <family val="1"/>
        <charset val="204"/>
      </rPr>
      <t xml:space="preserve">Нормативная правовая основа бюджетной программы: </t>
    </r>
    <r>
      <rPr>
        <sz val="12"/>
        <rFont val="Times New Roman"/>
        <family val="1"/>
        <charset val="204"/>
      </rPr>
      <t>Кодекс Республики Казахстан от 15 сентября 2009 года «О здоровье народа и системе здравоохранения»  глава 7 ст 26-28.</t>
    </r>
  </si>
  <si>
    <r>
      <rPr>
        <b/>
        <sz val="12"/>
        <color rgb="FF000000"/>
        <rFont val="Times New Roman"/>
        <family val="1"/>
        <charset val="204"/>
      </rPr>
      <t>Вид бюджетной программы</t>
    </r>
    <r>
      <rPr>
        <sz val="12"/>
        <color rgb="FF000000"/>
        <rFont val="Times New Roman"/>
        <family val="1"/>
        <charset val="204"/>
      </rPr>
      <t>:</t>
    </r>
  </si>
  <si>
    <r>
      <rPr>
        <sz val="12"/>
        <rFont val="Times New Roman"/>
        <family val="1"/>
        <charset val="204"/>
      </rPr>
      <t xml:space="preserve">в зависимости от уровня государственного управления:  </t>
    </r>
    <r>
      <rPr>
        <i/>
        <sz val="12"/>
        <rFont val="Times New Roman"/>
        <family val="1"/>
        <charset val="204"/>
      </rPr>
      <t>областной бюджет</t>
    </r>
  </si>
  <si>
    <r>
      <rPr>
        <sz val="12"/>
        <rFont val="Times New Roman"/>
        <family val="1"/>
        <charset val="204"/>
      </rPr>
      <t xml:space="preserve">в зависимости от содержания: </t>
    </r>
    <r>
      <rPr>
        <i/>
        <sz val="12"/>
        <color rgb="FF000000"/>
        <rFont val="Times New Roman"/>
        <family val="1"/>
        <charset val="204"/>
      </rPr>
      <t xml:space="preserve"> выполнение обязательств государства</t>
    </r>
  </si>
  <si>
    <r>
      <rPr>
        <sz val="12"/>
        <rFont val="Times New Roman"/>
        <family val="1"/>
        <charset val="204"/>
      </rPr>
      <t xml:space="preserve">в зависимости от способа реализации: </t>
    </r>
    <r>
      <rPr>
        <i/>
        <sz val="12"/>
        <color rgb="FF000000"/>
        <rFont val="Times New Roman"/>
        <family val="1"/>
        <charset val="204"/>
      </rPr>
      <t>индивидуальная</t>
    </r>
  </si>
  <si>
    <r>
      <rPr>
        <sz val="12"/>
        <rFont val="Times New Roman"/>
        <family val="1"/>
        <charset val="204"/>
      </rPr>
      <t xml:space="preserve">текущая/развития:  </t>
    </r>
    <r>
      <rPr>
        <i/>
        <sz val="12"/>
        <color rgb="FF000000"/>
        <rFont val="Times New Roman"/>
        <family val="1"/>
        <charset val="204"/>
      </rPr>
      <t>текущая</t>
    </r>
  </si>
  <si>
    <r>
      <rPr>
        <b/>
        <sz val="12"/>
        <rFont val="Times New Roman"/>
        <family val="1"/>
        <charset val="204"/>
      </rPr>
      <t xml:space="preserve">Задачи бюджетной программы </t>
    </r>
    <r>
      <rPr>
        <sz val="12"/>
        <rFont val="Times New Roman"/>
        <family val="1"/>
        <charset val="204"/>
      </rPr>
      <t>( конечный результат)</t>
    </r>
  </si>
  <si>
    <r>
      <rPr>
        <b/>
        <sz val="12"/>
        <rFont val="Times New Roman"/>
        <family val="1"/>
        <charset val="204"/>
      </rPr>
      <t xml:space="preserve">Описание (обоснование) бюджетной программы: </t>
    </r>
    <r>
      <rPr>
        <sz val="12"/>
        <rFont val="Times New Roman"/>
        <family val="1"/>
        <charset val="204"/>
      </rPr>
      <t>Координация работ по внедрению, сопровождению и развитию Единой информационной системы здравоохранения, формирование единой системы учета и отчетности медико-статистический информации с применением новых технологий сбора и обработки информации, сбор данных и подготовка отчетов в рамках обеспечения населения льготными и бесплатными медикаментами на амбулаторном уровне</t>
    </r>
  </si>
  <si>
    <t>2017год</t>
  </si>
  <si>
    <r>
      <rPr>
        <b/>
        <i/>
        <sz val="12"/>
        <rFont val="Times New Roman"/>
        <family val="1"/>
        <charset val="204"/>
      </rPr>
      <t>Код и наименование бюджетной подпрограммы</t>
    </r>
    <r>
      <rPr>
        <i/>
        <sz val="12"/>
        <rFont val="Times New Roman"/>
        <family val="1"/>
        <charset val="204"/>
      </rPr>
      <t xml:space="preserve"> 253.018.015 "Информационно-аналитические услуги в области здравоохранения " "За счет средств местного бюджета"</t>
    </r>
  </si>
  <si>
    <r>
      <rPr>
        <b/>
        <sz val="12"/>
        <color rgb="FF000000"/>
        <rFont val="Times New Roman"/>
        <family val="1"/>
        <charset val="204"/>
      </rPr>
      <t>Вид бюджетной программы</t>
    </r>
    <r>
      <rPr>
        <sz val="12"/>
        <color rgb="FF000000"/>
        <rFont val="Times New Roman"/>
        <family val="1"/>
        <charset val="204"/>
      </rPr>
      <t xml:space="preserve">: </t>
    </r>
  </si>
  <si>
    <r>
      <rPr>
        <sz val="12"/>
        <rFont val="Times New Roman"/>
        <family val="1"/>
        <charset val="204"/>
      </rPr>
      <t xml:space="preserve">текущая/развития:  </t>
    </r>
    <r>
      <rPr>
        <i/>
        <sz val="12"/>
        <color rgb="FF000000"/>
        <rFont val="Times New Roman"/>
        <family val="1"/>
        <charset val="204"/>
      </rPr>
      <t>текущая</t>
    </r>
  </si>
  <si>
    <r>
      <rPr>
        <b/>
        <sz val="12"/>
        <rFont val="Times New Roman"/>
        <family val="1"/>
        <charset val="204"/>
      </rPr>
      <t>Описание (обоснование) бюджетной подпрограммы :</t>
    </r>
    <r>
      <rPr>
        <sz val="12"/>
        <rFont val="Times New Roman"/>
        <family val="1"/>
        <charset val="204"/>
      </rPr>
      <t xml:space="preserve"> Координация работ по внедрению, сопровождению и развитию Единой информационной системы здравоохранения, формирование единой системы учета и отчетности медико-статистический информации с применением новых технологий сбора и обработки информации, сбор данных и подготовка отчетов в рамках обеспечения населения льготными и бесплатными медикаментами на амбулаторном уровне</t>
    </r>
  </si>
  <si>
    <t>За счет средств местного  бюджета</t>
  </si>
  <si>
    <r>
      <rPr>
        <b/>
        <i/>
        <sz val="12"/>
        <rFont val="Times New Roman"/>
        <family val="1"/>
        <charset val="204"/>
      </rPr>
      <t>Код и наименование бюджетной подпрограммы</t>
    </r>
    <r>
      <rPr>
        <i/>
        <sz val="12"/>
        <rFont val="Times New Roman"/>
        <family val="1"/>
        <charset val="204"/>
      </rPr>
      <t xml:space="preserve"> 253.018.011  "Информационно-аналитические услуги в области здравоохранения " "За счет трансфертов из республиканского бюджета"</t>
    </r>
  </si>
  <si>
    <r>
      <rPr>
        <b/>
        <sz val="12"/>
        <color rgb="FF000000"/>
        <rFont val="Times New Roman"/>
        <family val="1"/>
        <charset val="204"/>
      </rPr>
      <t>Вид бюджетной программы</t>
    </r>
    <r>
      <rPr>
        <sz val="12"/>
        <color rgb="FF000000"/>
        <rFont val="Times New Roman"/>
        <family val="1"/>
        <charset val="204"/>
      </rPr>
      <t xml:space="preserve">: </t>
    </r>
  </si>
  <si>
    <r>
      <rPr>
        <sz val="12"/>
        <rFont val="Times New Roman"/>
        <family val="1"/>
        <charset val="204"/>
      </rPr>
      <t xml:space="preserve">текущая/развития:  </t>
    </r>
    <r>
      <rPr>
        <i/>
        <sz val="12"/>
        <color rgb="FF000000"/>
        <rFont val="Times New Roman"/>
        <family val="1"/>
        <charset val="204"/>
      </rPr>
      <t>текущая</t>
    </r>
  </si>
  <si>
    <r>
      <rPr>
        <b/>
        <sz val="12"/>
        <rFont val="Times New Roman"/>
        <family val="1"/>
        <charset val="204"/>
      </rPr>
      <t xml:space="preserve">Описание (обоснование) бюджетной подпрограммы : </t>
    </r>
    <r>
      <rPr>
        <sz val="12"/>
        <rFont val="Times New Roman"/>
        <family val="1"/>
        <charset val="204"/>
      </rPr>
      <t>Координация работ по внедрению, сопровождению и развитию Единой информационной системы здравоохранения, формирование единой системы учета и отчетности медико-статистический информации с применением новых технологий сбора и обработки информации, сбор данных и подготовка отчетов в рамках обеспечения населения льготными и бесплатными медикаментами на амбулаторном уровне</t>
    </r>
  </si>
  <si>
    <t>Оплата НСОТ (доплата)</t>
  </si>
  <si>
    <r>
      <rPr>
        <b/>
        <sz val="12"/>
        <rFont val="Times New Roman"/>
        <family val="1"/>
        <charset val="204"/>
      </rPr>
      <t xml:space="preserve">Код и наименование бюджетной программы: </t>
    </r>
    <r>
      <rPr>
        <sz val="12"/>
        <rFont val="Times New Roman"/>
        <family val="1"/>
        <charset val="204"/>
      </rPr>
      <t>029 "Областные базы спецмедснабжения"</t>
    </r>
  </si>
  <si>
    <r>
      <rPr>
        <b/>
        <sz val="12"/>
        <rFont val="Times New Roman"/>
        <family val="1"/>
        <charset val="204"/>
      </rPr>
      <t xml:space="preserve">Руководитель бюджетной программы: </t>
    </r>
    <r>
      <rPr>
        <i/>
        <sz val="12"/>
        <rFont val="Times New Roman"/>
        <family val="1"/>
        <charset val="204"/>
      </rPr>
      <t>И.о. руководителя управления Сафиоллинова Р.С.</t>
    </r>
  </si>
  <si>
    <r>
      <rPr>
        <b/>
        <sz val="12"/>
        <rFont val="Times New Roman"/>
        <family val="1"/>
        <charset val="204"/>
      </rPr>
      <t xml:space="preserve">Нормативная правовая основа бюджетной программы: </t>
    </r>
    <r>
      <rPr>
        <sz val="12"/>
        <rFont val="Times New Roman"/>
        <family val="1"/>
        <charset val="204"/>
      </rPr>
      <t xml:space="preserve">Кодекс РК от 15 сентября 2009 года «О здоровье народа и системе здравоохранения» глава 24 ст. 148.  </t>
    </r>
  </si>
  <si>
    <r>
      <rPr>
        <b/>
        <sz val="12"/>
        <color rgb="FF000000"/>
        <rFont val="Times New Roman"/>
        <family val="1"/>
        <charset val="204"/>
      </rPr>
      <t>Вид бюджетной программы</t>
    </r>
    <r>
      <rPr>
        <sz val="12"/>
        <color rgb="FF000000"/>
        <rFont val="Times New Roman"/>
        <family val="1"/>
        <charset val="204"/>
      </rPr>
      <t>:</t>
    </r>
  </si>
  <si>
    <r>
      <rPr>
        <sz val="12"/>
        <rFont val="Times New Roman"/>
        <family val="1"/>
        <charset val="204"/>
      </rPr>
      <t xml:space="preserve">в зависимости от уровня государственного управления:  </t>
    </r>
    <r>
      <rPr>
        <i/>
        <sz val="12"/>
        <rFont val="Times New Roman"/>
        <family val="1"/>
        <charset val="204"/>
      </rPr>
      <t>областной бюджет</t>
    </r>
  </si>
  <si>
    <r>
      <rPr>
        <sz val="12"/>
        <rFont val="Times New Roman"/>
        <family val="1"/>
        <charset val="204"/>
      </rPr>
      <t xml:space="preserve">в зависимости от содержания: </t>
    </r>
    <r>
      <rPr>
        <i/>
        <sz val="12"/>
        <color rgb="FF000000"/>
        <rFont val="Times New Roman"/>
        <family val="1"/>
        <charset val="204"/>
      </rPr>
      <t xml:space="preserve"> выполнение обязательств государства</t>
    </r>
  </si>
  <si>
    <r>
      <rPr>
        <sz val="12"/>
        <rFont val="Times New Roman"/>
        <family val="1"/>
        <charset val="204"/>
      </rPr>
      <t xml:space="preserve">в зависимости от способа реализации: </t>
    </r>
    <r>
      <rPr>
        <i/>
        <sz val="12"/>
        <color rgb="FF000000"/>
        <rFont val="Times New Roman"/>
        <family val="1"/>
        <charset val="204"/>
      </rPr>
      <t>индивидуальная</t>
    </r>
  </si>
  <si>
    <r>
      <rPr>
        <sz val="12"/>
        <rFont val="Times New Roman"/>
        <family val="1"/>
        <charset val="204"/>
      </rPr>
      <t xml:space="preserve">текущая/развития:  </t>
    </r>
    <r>
      <rPr>
        <i/>
        <sz val="12"/>
        <color rgb="FF000000"/>
        <rFont val="Times New Roman"/>
        <family val="1"/>
        <charset val="204"/>
      </rPr>
      <t>текущая</t>
    </r>
  </si>
  <si>
    <r>
      <rPr>
        <b/>
        <sz val="12"/>
        <rFont val="Times New Roman"/>
        <family val="1"/>
        <charset val="204"/>
      </rPr>
      <t xml:space="preserve">Задачи бюджетной программы </t>
    </r>
    <r>
      <rPr>
        <sz val="12"/>
        <rFont val="Times New Roman"/>
        <family val="1"/>
        <charset val="204"/>
      </rPr>
      <t>( конечный результат) готовность к оказанию медицинской помощи при чрезвычайных ситуациях (секретно)</t>
    </r>
  </si>
  <si>
    <r>
      <rPr>
        <b/>
        <sz val="12"/>
        <rFont val="Times New Roman"/>
        <family val="1"/>
        <charset val="204"/>
      </rPr>
      <t xml:space="preserve">Описание (обоснование) бюджетной программы: </t>
    </r>
    <r>
      <rPr>
        <sz val="12"/>
        <rFont val="Times New Roman"/>
        <family val="1"/>
        <charset val="204"/>
      </rPr>
      <t>Накопление, хранение и своевременное обновление медицинского, хозяйственного имущества для учреждений и формирований медицинской службы чрезвычайных ситуаций и мобилизационного резерва</t>
    </r>
  </si>
  <si>
    <r>
      <rPr>
        <b/>
        <i/>
        <sz val="12"/>
        <rFont val="Times New Roman"/>
        <family val="1"/>
        <charset val="204"/>
      </rPr>
      <t>Код и наименование бюджетной подпрограммы</t>
    </r>
    <r>
      <rPr>
        <i/>
        <sz val="12"/>
        <rFont val="Times New Roman"/>
        <family val="1"/>
        <charset val="204"/>
      </rPr>
      <t xml:space="preserve"> 253.029.015 "Областные базы спецмедснабжения" "За счет средств местного бюджета"</t>
    </r>
  </si>
  <si>
    <r>
      <rPr>
        <b/>
        <sz val="12"/>
        <color rgb="FF000000"/>
        <rFont val="Times New Roman"/>
        <family val="1"/>
        <charset val="204"/>
      </rPr>
      <t>Вид бюджетной программы</t>
    </r>
    <r>
      <rPr>
        <sz val="12"/>
        <color rgb="FF000000"/>
        <rFont val="Times New Roman"/>
        <family val="1"/>
        <charset val="204"/>
      </rPr>
      <t xml:space="preserve">: </t>
    </r>
  </si>
  <si>
    <r>
      <rPr>
        <sz val="12"/>
        <rFont val="Times New Roman"/>
        <family val="1"/>
        <charset val="204"/>
      </rPr>
      <t xml:space="preserve">текущая/развития:  </t>
    </r>
    <r>
      <rPr>
        <i/>
        <sz val="12"/>
        <color rgb="FF000000"/>
        <rFont val="Times New Roman"/>
        <family val="1"/>
        <charset val="204"/>
      </rPr>
      <t>текущая</t>
    </r>
  </si>
  <si>
    <r>
      <rPr>
        <b/>
        <sz val="12"/>
        <rFont val="Times New Roman"/>
        <family val="1"/>
        <charset val="204"/>
      </rPr>
      <t>Описание (обоснование) бюджетной подпрограммы :</t>
    </r>
    <r>
      <rPr>
        <sz val="12"/>
        <rFont val="Times New Roman"/>
        <family val="1"/>
        <charset val="204"/>
      </rPr>
      <t xml:space="preserve"> Накопление, хранение и своевременное обновление  медицинского, хозяйственного имущества для учреждений и формирований медицинской службы чрезвычайных ситуаций и мобилизационного резерва</t>
    </r>
  </si>
  <si>
    <r>
      <rPr>
        <b/>
        <i/>
        <sz val="12"/>
        <rFont val="Times New Roman"/>
        <family val="1"/>
        <charset val="204"/>
      </rPr>
      <t>Код и наименование бюджетной подпрограммы</t>
    </r>
    <r>
      <rPr>
        <i/>
        <sz val="12"/>
        <rFont val="Times New Roman"/>
        <family val="1"/>
        <charset val="204"/>
      </rPr>
      <t xml:space="preserve"> 253.029.011  "Областные базы спецмедснабжения" "За счет трансфертов из республиканского бюджета"</t>
    </r>
  </si>
  <si>
    <r>
      <rPr>
        <b/>
        <sz val="12"/>
        <color rgb="FF000000"/>
        <rFont val="Times New Roman"/>
        <family val="1"/>
        <charset val="204"/>
      </rPr>
      <t>Вид бюджетной программы</t>
    </r>
    <r>
      <rPr>
        <sz val="12"/>
        <color rgb="FF000000"/>
        <rFont val="Times New Roman"/>
        <family val="1"/>
        <charset val="204"/>
      </rPr>
      <t xml:space="preserve">: </t>
    </r>
  </si>
  <si>
    <r>
      <rPr>
        <sz val="12"/>
        <rFont val="Times New Roman"/>
        <family val="1"/>
        <charset val="204"/>
      </rPr>
      <t xml:space="preserve">текущая/развития:  </t>
    </r>
    <r>
      <rPr>
        <i/>
        <sz val="12"/>
        <color rgb="FF000000"/>
        <rFont val="Times New Roman"/>
        <family val="1"/>
        <charset val="204"/>
      </rPr>
      <t>текущая</t>
    </r>
  </si>
  <si>
    <r>
      <rPr>
        <b/>
        <sz val="12"/>
        <rFont val="Times New Roman"/>
        <family val="1"/>
        <charset val="204"/>
      </rPr>
      <t xml:space="preserve">Описание (обоснование) бюджетной подпрограммы : </t>
    </r>
    <r>
      <rPr>
        <sz val="12"/>
        <rFont val="Times New Roman"/>
        <family val="1"/>
        <charset val="204"/>
      </rPr>
      <t>Накопление, хранение и своевременное обновление  медицинского, хозяйственного имущества для учреждений и формирований медицинской службы чрезвычайных ситуаций и мобилизационного резерва</t>
    </r>
  </si>
  <si>
    <t>2015год</t>
  </si>
  <si>
    <r>
      <rPr>
        <b/>
        <sz val="12"/>
        <rFont val="Times New Roman"/>
        <family val="1"/>
        <charset val="204"/>
      </rPr>
      <t xml:space="preserve">Код и наименование бюджетной программы: </t>
    </r>
    <r>
      <rPr>
        <sz val="12"/>
        <rFont val="Times New Roman"/>
        <family val="1"/>
        <charset val="204"/>
      </rPr>
      <t>001 " Услуги по реализации государственной политики на местном уровне в области здравоохранения"</t>
    </r>
  </si>
  <si>
    <r>
      <rPr>
        <b/>
        <sz val="12"/>
        <rFont val="Times New Roman"/>
        <family val="1"/>
        <charset val="204"/>
      </rPr>
      <t xml:space="preserve">Руководитель бюджетной программы: </t>
    </r>
    <r>
      <rPr>
        <i/>
        <sz val="12"/>
        <rFont val="Times New Roman"/>
        <family val="1"/>
        <charset val="204"/>
      </rPr>
      <t>И.о. руководителя управления Шоранов М.Е.</t>
    </r>
  </si>
  <si>
    <r>
      <rPr>
        <b/>
        <sz val="12"/>
        <rFont val="Times New Roman"/>
        <family val="1"/>
        <charset val="204"/>
      </rPr>
      <t xml:space="preserve">Нормативная правовая основа бюджетной программы: </t>
    </r>
    <r>
      <rPr>
        <sz val="12"/>
        <rFont val="Times New Roman"/>
        <family val="1"/>
        <charset val="204"/>
      </rPr>
      <t>Бюджетный кодекс РК от 4 декабря 2008 года № 95, Закон РК от 23 января 2001 года № 148 "О местном государственном управлении и самоуправлении в РК", Указ Президента РК от 7 марта 2013 года № 523 "Об утверждении должностей государственных служащих" и Указ Президента РК от 17 января 2004 года " 1284 "О единой системе оплаты труда работников органов РК, содержащихся за счет государственного бюджета и сметы (бюджета) Национального банка РК, Налоговый кодекс РК от 12 июня 2001 года № 209-II " О нологах и других обязательных платежах в бюджет с изменениями и дополнениями, внесенными Законами РК от 21.03.2002 № 310-II и Законом РК от 23.11.2002 № 358- II. ППРК от 21 июня 2004 года № 683 "Об утверждении Правил исчесления и перечисления социальных отчислений",  решение сессии областного маслихата № 8/75-VI от 9 декабря 2016 года "Об  областном бюджете на 2017-2019 годы"</t>
    </r>
  </si>
  <si>
    <r>
      <rPr>
        <b/>
        <sz val="12"/>
        <color rgb="FF000000"/>
        <rFont val="Times New Roman"/>
        <family val="1"/>
        <charset val="204"/>
      </rPr>
      <t>Вид бюджетной программы</t>
    </r>
    <r>
      <rPr>
        <sz val="12"/>
        <color rgb="FF000000"/>
        <rFont val="Times New Roman"/>
        <family val="1"/>
        <charset val="204"/>
      </rPr>
      <t>:</t>
    </r>
  </si>
  <si>
    <r>
      <rPr>
        <sz val="12"/>
        <rFont val="Times New Roman"/>
        <family val="1"/>
        <charset val="204"/>
      </rPr>
      <t xml:space="preserve">в зависимости от уровня государственного управления:  </t>
    </r>
    <r>
      <rPr>
        <i/>
        <sz val="12"/>
        <rFont val="Times New Roman"/>
        <family val="1"/>
        <charset val="204"/>
      </rPr>
      <t>областной бюджет</t>
    </r>
  </si>
  <si>
    <r>
      <rPr>
        <sz val="12"/>
        <rFont val="Times New Roman"/>
        <family val="1"/>
        <charset val="204"/>
      </rPr>
      <t xml:space="preserve">в зависимости от содержания: </t>
    </r>
    <r>
      <rPr>
        <i/>
        <sz val="12"/>
        <color rgb="FF000000"/>
        <rFont val="Times New Roman"/>
        <family val="1"/>
        <charset val="204"/>
      </rPr>
      <t>осуществление государственных функций, полномочий и оказание вытекающих из них государственных услуг</t>
    </r>
  </si>
  <si>
    <r>
      <rPr>
        <sz val="12"/>
        <rFont val="Times New Roman"/>
        <family val="1"/>
        <charset val="204"/>
      </rPr>
      <t xml:space="preserve">в зависимости от способа реализации: </t>
    </r>
    <r>
      <rPr>
        <i/>
        <sz val="12"/>
        <color rgb="FF000000"/>
        <rFont val="Times New Roman"/>
        <family val="1"/>
        <charset val="204"/>
      </rPr>
      <t>индивидуальная</t>
    </r>
  </si>
  <si>
    <r>
      <rPr>
        <sz val="12"/>
        <rFont val="Times New Roman"/>
        <family val="1"/>
        <charset val="204"/>
      </rPr>
      <t xml:space="preserve">текущая/развития:  </t>
    </r>
    <r>
      <rPr>
        <i/>
        <sz val="12"/>
        <color rgb="FF000000"/>
        <rFont val="Times New Roman"/>
        <family val="1"/>
        <charset val="204"/>
      </rPr>
      <t>текущая</t>
    </r>
  </si>
  <si>
    <r>
      <rPr>
        <b/>
        <sz val="12"/>
        <rFont val="Times New Roman"/>
        <family val="1"/>
        <charset val="204"/>
      </rPr>
      <t xml:space="preserve">Цель бюджетной программы: </t>
    </r>
    <r>
      <rPr>
        <i/>
        <sz val="12"/>
        <rFont val="Times New Roman"/>
        <family val="1"/>
        <charset val="204"/>
      </rPr>
      <t xml:space="preserve"> обеспечение реализации государственной политики в области здравоохранения. Содержание 48 штатных единиц государственных служащих и материально-техническое оснащение управления здравоохранения. </t>
    </r>
  </si>
  <si>
    <r>
      <rPr>
        <b/>
        <sz val="12"/>
        <rFont val="Times New Roman"/>
        <family val="1"/>
        <charset val="204"/>
      </rPr>
      <t xml:space="preserve">Задачи бюджетной программы </t>
    </r>
    <r>
      <rPr>
        <sz val="12"/>
        <rFont val="Times New Roman"/>
        <family val="1"/>
        <charset val="204"/>
      </rPr>
      <t>( конечный результат)</t>
    </r>
  </si>
  <si>
    <t>Ежегодное повышение квалификации кадров управления в 2017 г. - 18 человек</t>
  </si>
  <si>
    <r>
      <rPr>
        <b/>
        <sz val="12"/>
        <rFont val="Times New Roman"/>
        <family val="1"/>
        <charset val="204"/>
      </rPr>
      <t>Описание (обоснование) бюджетной программы:</t>
    </r>
    <r>
      <rPr>
        <sz val="12"/>
        <rFont val="Times New Roman"/>
        <family val="1"/>
        <charset val="204"/>
      </rPr>
      <t xml:space="preserve"> Обеспечение деятельности аппарата для достижения максимально эффективного выполнения возложенных функций, обновление и углубление профессиональных знаний и навыков государственных служащих в соответствии с предъявляемыми квалификационными требованиями, совершенствование системы управления здравоохранением, проведение лицензирования медицинской деятельности, проведение аттестации медицинских и фармацевтических кадров, повышение квалификации государственных служащих.</t>
    </r>
  </si>
  <si>
    <t>253.001.015 "За счет средств местного бюджета"</t>
  </si>
  <si>
    <t xml:space="preserve">253.001.011  "За счет трансфертов республиканского бюджета" </t>
  </si>
  <si>
    <t xml:space="preserve">253.001.000  " Услуги по реализации государственной политики на местном уровне в области здравоохранения" </t>
  </si>
  <si>
    <r>
      <rPr>
        <b/>
        <i/>
        <sz val="12"/>
        <rFont val="Times New Roman"/>
        <family val="1"/>
        <charset val="204"/>
      </rPr>
      <t>Код и наименование бюджетной подпрограммы</t>
    </r>
    <r>
      <rPr>
        <i/>
        <sz val="12"/>
        <rFont val="Times New Roman"/>
        <family val="1"/>
        <charset val="204"/>
      </rPr>
      <t xml:space="preserve"> 253.001.000 " Услуги по реализации государственной политики на местном уровне в области здравоохранения" </t>
    </r>
  </si>
  <si>
    <r>
      <rPr>
        <b/>
        <sz val="12"/>
        <color rgb="FF000000"/>
        <rFont val="Times New Roman"/>
        <family val="1"/>
        <charset val="204"/>
      </rPr>
      <t>Вид бюджетной программы</t>
    </r>
    <r>
      <rPr>
        <sz val="12"/>
        <color rgb="FF000000"/>
        <rFont val="Times New Roman"/>
        <family val="1"/>
        <charset val="204"/>
      </rPr>
      <t xml:space="preserve">: </t>
    </r>
  </si>
  <si>
    <r>
      <rPr>
        <sz val="12"/>
        <rFont val="Times New Roman"/>
        <family val="1"/>
        <charset val="204"/>
      </rPr>
      <t xml:space="preserve">в зависимости от содержания:  </t>
    </r>
    <r>
      <rPr>
        <i/>
        <sz val="12"/>
        <color rgb="FF000000"/>
        <rFont val="Times New Roman"/>
        <family val="1"/>
        <charset val="204"/>
      </rPr>
      <t>осуществление государственных функций, полномочий и оказание вытекающих из них государственных услуг</t>
    </r>
  </si>
  <si>
    <r>
      <rPr>
        <sz val="12"/>
        <rFont val="Times New Roman"/>
        <family val="1"/>
        <charset val="204"/>
      </rPr>
      <t xml:space="preserve">текущая/развития:  </t>
    </r>
    <r>
      <rPr>
        <i/>
        <sz val="12"/>
        <color rgb="FF000000"/>
        <rFont val="Times New Roman"/>
        <family val="1"/>
        <charset val="204"/>
      </rPr>
      <t>текущая</t>
    </r>
  </si>
  <si>
    <r>
      <rPr>
        <b/>
        <sz val="12"/>
        <rFont val="Times New Roman"/>
        <family val="1"/>
        <charset val="204"/>
      </rPr>
      <t>Описание (обоснование) бюджетной подпрограммы :</t>
    </r>
    <r>
      <rPr>
        <sz val="12"/>
        <rFont val="Times New Roman"/>
        <family val="1"/>
        <charset val="204"/>
      </rPr>
      <t xml:space="preserve"> Обеспечение деятельности аппарата для достижения максимально эффективного выполнения возложенных функций, обновление и углубление профессиональных знаний и навыков государственных служащих в соответствии с предъявляемыми квалификационными требованиями, совершенствование системы управления здравоохранением, проведение лицензирования медицинской деятельности, проведение аттестации медицинских и фармацевтических кадров, повышение квалификации государственных служащих.</t>
    </r>
  </si>
  <si>
    <t>Содержание аппарата управления здравоохранения со штатной численностью</t>
  </si>
  <si>
    <t>Содержание вспомагательного персонала осуществляющего техническое обслуживание аппарата управления здравоохранения не относсящеяся к государственным служащим</t>
  </si>
  <si>
    <r>
      <rPr>
        <b/>
        <sz val="12"/>
        <rFont val="Times New Roman"/>
        <family val="1"/>
        <charset val="204"/>
      </rPr>
      <t xml:space="preserve">Код и наименование бюджетной программы: </t>
    </r>
    <r>
      <rPr>
        <sz val="12"/>
        <rFont val="Times New Roman"/>
        <family val="1"/>
        <charset val="204"/>
      </rPr>
      <t>016 "Обеспечение граждан бесплатным или льготным проездом за пределы населенного пункта на лечение"</t>
    </r>
  </si>
  <si>
    <r>
      <rPr>
        <b/>
        <sz val="12"/>
        <rFont val="Times New Roman"/>
        <family val="1"/>
        <charset val="204"/>
      </rPr>
      <t xml:space="preserve">Нормативная правовая основа бюджетной программы: </t>
    </r>
    <r>
      <rPr>
        <sz val="12"/>
        <rFont val="Times New Roman"/>
        <family val="1"/>
        <charset val="204"/>
      </rPr>
      <t>Кодекс РК от 15 сентября 2009 года «О здоровье народа и системе здравоохранения», решение сессии областного маслихата № 8/75-VI от 9 декабря 2016 года "Об  областном бюджете на 2017-2019 годы"</t>
    </r>
  </si>
  <si>
    <r>
      <rPr>
        <b/>
        <sz val="12"/>
        <color rgb="FF000000"/>
        <rFont val="Times New Roman"/>
        <family val="1"/>
        <charset val="204"/>
      </rPr>
      <t>Вид бюджетной программы</t>
    </r>
    <r>
      <rPr>
        <sz val="12"/>
        <color rgb="FF000000"/>
        <rFont val="Times New Roman"/>
        <family val="1"/>
        <charset val="204"/>
      </rPr>
      <t>:</t>
    </r>
  </si>
  <si>
    <r>
      <rPr>
        <sz val="12"/>
        <rFont val="Times New Roman"/>
        <family val="1"/>
        <charset val="204"/>
      </rPr>
      <t xml:space="preserve">в зависимости от уровня государственного управления:  </t>
    </r>
    <r>
      <rPr>
        <i/>
        <sz val="12"/>
        <rFont val="Times New Roman"/>
        <family val="1"/>
        <charset val="204"/>
      </rPr>
      <t>областной бюджет</t>
    </r>
  </si>
  <si>
    <r>
      <rPr>
        <sz val="12"/>
        <rFont val="Times New Roman"/>
        <family val="1"/>
        <charset val="204"/>
      </rPr>
      <t xml:space="preserve">в зависимости от содержания: </t>
    </r>
    <r>
      <rPr>
        <i/>
        <sz val="12"/>
        <color rgb="FF000000"/>
        <rFont val="Times New Roman"/>
        <family val="1"/>
        <charset val="204"/>
      </rPr>
      <t xml:space="preserve"> выполнение обязательств государства</t>
    </r>
  </si>
  <si>
    <r>
      <rPr>
        <sz val="12"/>
        <rFont val="Times New Roman"/>
        <family val="1"/>
        <charset val="204"/>
      </rPr>
      <t xml:space="preserve">в зависимости от способа реализации: </t>
    </r>
    <r>
      <rPr>
        <i/>
        <sz val="12"/>
        <color rgb="FF000000"/>
        <rFont val="Times New Roman"/>
        <family val="1"/>
        <charset val="204"/>
      </rPr>
      <t>индивидуальная</t>
    </r>
  </si>
  <si>
    <r>
      <rPr>
        <sz val="12"/>
        <rFont val="Times New Roman"/>
        <family val="1"/>
        <charset val="204"/>
      </rPr>
      <t xml:space="preserve">текущая/развития:  </t>
    </r>
    <r>
      <rPr>
        <i/>
        <sz val="12"/>
        <color rgb="FF000000"/>
        <rFont val="Times New Roman"/>
        <family val="1"/>
        <charset val="204"/>
      </rPr>
      <t>текущая</t>
    </r>
  </si>
  <si>
    <r>
      <rPr>
        <b/>
        <sz val="12"/>
        <rFont val="Times New Roman"/>
        <family val="1"/>
        <charset val="204"/>
      </rPr>
      <t xml:space="preserve">Задачи бюджетной программы </t>
    </r>
    <r>
      <rPr>
        <sz val="12"/>
        <rFont val="Times New Roman"/>
        <family val="1"/>
        <charset val="204"/>
      </rPr>
      <t>( конечный результат)</t>
    </r>
  </si>
  <si>
    <r>
      <rPr>
        <b/>
        <sz val="12"/>
        <rFont val="Times New Roman"/>
        <family val="1"/>
        <charset val="204"/>
      </rPr>
      <t>Описание (обоснование) бюджетной программы:</t>
    </r>
    <r>
      <rPr>
        <sz val="12"/>
        <rFont val="Times New Roman"/>
        <family val="1"/>
        <charset val="204"/>
      </rPr>
      <t xml:space="preserve"> Обеспечение граждан бесплатным или льготным проездом за пределы населенного пункта на лечение</t>
    </r>
  </si>
  <si>
    <r>
      <rPr>
        <b/>
        <i/>
        <sz val="12"/>
        <rFont val="Times New Roman"/>
        <family val="1"/>
        <charset val="204"/>
      </rPr>
      <t>Код и наименование бюджетной подпрограммы</t>
    </r>
    <r>
      <rPr>
        <i/>
        <sz val="12"/>
        <rFont val="Times New Roman"/>
        <family val="1"/>
        <charset val="204"/>
      </rPr>
      <t xml:space="preserve"> 253.016.000 "Обеспечение граждан бесплатным или льготным проездом за пределы населенного пункта на лечение"</t>
    </r>
  </si>
  <si>
    <r>
      <rPr>
        <b/>
        <sz val="12"/>
        <color rgb="FF000000"/>
        <rFont val="Times New Roman"/>
        <family val="1"/>
        <charset val="204"/>
      </rPr>
      <t>Вид бюджетной программы</t>
    </r>
    <r>
      <rPr>
        <sz val="12"/>
        <color rgb="FF000000"/>
        <rFont val="Times New Roman"/>
        <family val="1"/>
        <charset val="204"/>
      </rPr>
      <t xml:space="preserve">: </t>
    </r>
  </si>
  <si>
    <r>
      <rPr>
        <sz val="12"/>
        <rFont val="Times New Roman"/>
        <family val="1"/>
        <charset val="204"/>
      </rPr>
      <t xml:space="preserve">текущая/развития:  </t>
    </r>
    <r>
      <rPr>
        <i/>
        <sz val="12"/>
        <color rgb="FF000000"/>
        <rFont val="Times New Roman"/>
        <family val="1"/>
        <charset val="204"/>
      </rPr>
      <t>текущая</t>
    </r>
  </si>
  <si>
    <r>
      <rPr>
        <b/>
        <sz val="12"/>
        <rFont val="Times New Roman"/>
        <family val="1"/>
        <charset val="204"/>
      </rPr>
      <t xml:space="preserve">Описание (обоснование) бюджетной подпрограммы : </t>
    </r>
    <r>
      <rPr>
        <sz val="12"/>
        <rFont val="Times New Roman"/>
        <family val="1"/>
        <charset val="204"/>
      </rPr>
      <t>Обеспечение граждан бесплатным или льготным проездом за пределы населенного пункта на лечение</t>
    </r>
  </si>
  <si>
    <r>
      <rPr>
        <b/>
        <sz val="12"/>
        <rFont val="Times New Roman"/>
        <family val="1"/>
        <charset val="204"/>
      </rPr>
      <t xml:space="preserve">Задачи бюджетной программы </t>
    </r>
    <r>
      <rPr>
        <sz val="12"/>
        <rFont val="Times New Roman"/>
        <family val="1"/>
        <charset val="204"/>
      </rPr>
      <t>( конечный результат)</t>
    </r>
  </si>
  <si>
    <t>Обеспеченность средним медицинским персоналом медицинских организаций</t>
  </si>
  <si>
    <t>Доля учащихся, завершивших обучение на «хорошо» и «отлично»</t>
  </si>
  <si>
    <t>011-"За счет трансфертов из республиканского бюджета"</t>
  </si>
  <si>
    <t>МЗСР РК</t>
  </si>
  <si>
    <t xml:space="preserve"> НСОТ</t>
  </si>
  <si>
    <t>,</t>
  </si>
  <si>
    <t>015-"За счет средств местного бюджета"</t>
  </si>
  <si>
    <t>Код и наименование бюджетной программы: 003 «Повышение квалификации и переподготовка кадров»</t>
  </si>
  <si>
    <r>
      <rPr>
        <b/>
        <sz val="12"/>
        <rFont val="Times New Roman"/>
        <family val="1"/>
        <charset val="204"/>
      </rPr>
      <t xml:space="preserve">Руководитель бюджетной программы: </t>
    </r>
    <r>
      <rPr>
        <i/>
        <sz val="12"/>
        <rFont val="Times New Roman"/>
        <family val="1"/>
        <charset val="204"/>
      </rPr>
      <t>И.о. руководителя управления Шоранов М.Е.</t>
    </r>
  </si>
  <si>
    <r>
      <rPr>
        <b/>
        <sz val="12"/>
        <rFont val="Times New Roman"/>
        <family val="1"/>
        <charset val="204"/>
      </rPr>
      <t xml:space="preserve">Нормативная правовая основа бюджетной программы: </t>
    </r>
    <r>
      <rPr>
        <sz val="12"/>
        <rFont val="Times New Roman"/>
        <family val="1"/>
        <charset val="204"/>
      </rPr>
      <t>Кодекс Республики Казахстан от 15 сентября 2009 года «О здоровье народа и системе здравоохранения» гл. 29, ст 176, Приказ  МЗСР РК  № 404 от 28.05.2015 г. "Об утверждении Правил оценки профессиональной подготовленности "и подтверждения соответствия квалификации специалистов в области здравоохранения" решение сессии областного маслихата № 8/75-VI от 9 декабря 2016 года "Об  областном бюджете на 2017-2019 годы"</t>
    </r>
  </si>
  <si>
    <r>
      <rPr>
        <b/>
        <sz val="12"/>
        <color rgb="FF000000"/>
        <rFont val="Times New Roman"/>
        <family val="1"/>
        <charset val="204"/>
      </rPr>
      <t>Вид бюджетной программы</t>
    </r>
    <r>
      <rPr>
        <sz val="12"/>
        <color rgb="FF000000"/>
        <rFont val="Times New Roman"/>
        <family val="1"/>
        <charset val="204"/>
      </rPr>
      <t>:</t>
    </r>
  </si>
  <si>
    <r>
      <rPr>
        <sz val="12"/>
        <rFont val="Times New Roman"/>
        <family val="1"/>
        <charset val="204"/>
      </rPr>
      <t xml:space="preserve">в зависимости от уровня государственного управления:  </t>
    </r>
    <r>
      <rPr>
        <i/>
        <sz val="12"/>
        <rFont val="Times New Roman"/>
        <family val="1"/>
        <charset val="204"/>
      </rPr>
      <t>областной бюджет</t>
    </r>
  </si>
  <si>
    <r>
      <rPr>
        <sz val="12"/>
        <rFont val="Times New Roman"/>
        <family val="1"/>
        <charset val="204"/>
      </rPr>
      <t xml:space="preserve">в зависимости от содержания: </t>
    </r>
    <r>
      <rPr>
        <i/>
        <sz val="12"/>
        <color rgb="FF000000"/>
        <rFont val="Times New Roman"/>
        <family val="1"/>
        <charset val="204"/>
      </rPr>
      <t>осуществление государственных функций, полномочий и оказание вытекающих из них государственных услуг</t>
    </r>
  </si>
  <si>
    <r>
      <rPr>
        <sz val="12"/>
        <rFont val="Times New Roman"/>
        <family val="1"/>
        <charset val="204"/>
      </rPr>
      <t xml:space="preserve">в зависимости от способа реализации: </t>
    </r>
    <r>
      <rPr>
        <i/>
        <sz val="12"/>
        <color rgb="FF000000"/>
        <rFont val="Times New Roman"/>
        <family val="1"/>
        <charset val="204"/>
      </rPr>
      <t>индивидуальная</t>
    </r>
  </si>
  <si>
    <r>
      <rPr>
        <sz val="12"/>
        <rFont val="Times New Roman"/>
        <family val="1"/>
        <charset val="204"/>
      </rPr>
      <t xml:space="preserve">текущая/развития:  </t>
    </r>
    <r>
      <rPr>
        <i/>
        <sz val="12"/>
        <color rgb="FF000000"/>
        <rFont val="Times New Roman"/>
        <family val="1"/>
        <charset val="204"/>
      </rPr>
      <t>текущая</t>
    </r>
  </si>
  <si>
    <t>Цель бюджетной программы:  Обеспечение отрасли квалифицированными кадрами, отвечающими потребностям общества</t>
  </si>
  <si>
    <r>
      <rPr>
        <b/>
        <sz val="12"/>
        <rFont val="Times New Roman"/>
        <family val="1"/>
        <charset val="204"/>
      </rPr>
      <t xml:space="preserve">Задачи бюджетной программы </t>
    </r>
    <r>
      <rPr>
        <sz val="12"/>
        <rFont val="Times New Roman"/>
        <family val="1"/>
        <charset val="204"/>
      </rPr>
      <t>( конечный результат)</t>
    </r>
  </si>
  <si>
    <t xml:space="preserve">Увеличение удельного веса  врачей, имеющих квалификациионную категорию в 2017 г. - 61,9%,  средних мед.работников, имеющих квалификациионную категорию  - 60%.                         </t>
  </si>
  <si>
    <r>
      <rPr>
        <b/>
        <sz val="12"/>
        <rFont val="Times New Roman"/>
        <family val="1"/>
        <charset val="204"/>
      </rPr>
      <t xml:space="preserve">Описание (обоснование) бюджетной программы: </t>
    </r>
    <r>
      <rPr>
        <sz val="12"/>
        <rFont val="Times New Roman"/>
        <family val="1"/>
        <charset val="204"/>
      </rPr>
      <t>Повышение профессионального уровня медицинских кадров  организаций здравоохранения, углубление их профессиональных знаний и навыков в соответствии с современными требованиями практического здравоохранения</t>
    </r>
  </si>
  <si>
    <t>253.003.015  "За счет средств местного бюджета"</t>
  </si>
  <si>
    <t>253.003.000  "Повышение квалификации и переподготовка кадров"</t>
  </si>
  <si>
    <r>
      <rPr>
        <b/>
        <sz val="12"/>
        <rFont val="Times New Roman"/>
        <family val="1"/>
        <charset val="204"/>
      </rPr>
      <t>Код и наименование бюджетной подпрограммы</t>
    </r>
    <r>
      <rPr>
        <sz val="12"/>
        <rFont val="Times New Roman"/>
        <family val="1"/>
        <charset val="204"/>
      </rPr>
      <t xml:space="preserve"> </t>
    </r>
    <r>
      <rPr>
        <i/>
        <sz val="12"/>
        <rFont val="Times New Roman"/>
        <family val="1"/>
        <charset val="204"/>
      </rPr>
      <t xml:space="preserve">253.003.000"Повышение квалификации и переподготовка кадров" </t>
    </r>
  </si>
  <si>
    <r>
      <rPr>
        <b/>
        <sz val="12"/>
        <color rgb="FF000000"/>
        <rFont val="Times New Roman"/>
        <family val="1"/>
        <charset val="204"/>
      </rPr>
      <t>Вид бюджетной программы</t>
    </r>
    <r>
      <rPr>
        <sz val="12"/>
        <color rgb="FF000000"/>
        <rFont val="Times New Roman"/>
        <family val="1"/>
        <charset val="204"/>
      </rPr>
      <t xml:space="preserve">: </t>
    </r>
  </si>
  <si>
    <r>
      <rPr>
        <sz val="12"/>
        <rFont val="Times New Roman"/>
        <family val="1"/>
        <charset val="204"/>
      </rPr>
      <t xml:space="preserve">в зависимости от содержания: </t>
    </r>
    <r>
      <rPr>
        <i/>
        <sz val="12"/>
        <color rgb="FF000000"/>
        <rFont val="Times New Roman"/>
        <family val="1"/>
        <charset val="204"/>
      </rPr>
      <t>осуществление государственных функций, полномочий и оказание вытекающих из них государственных услуг</t>
    </r>
  </si>
  <si>
    <r>
      <rPr>
        <sz val="12"/>
        <rFont val="Times New Roman"/>
        <family val="1"/>
        <charset val="204"/>
      </rPr>
      <t xml:space="preserve">текущая/развития:  </t>
    </r>
    <r>
      <rPr>
        <i/>
        <sz val="12"/>
        <color rgb="FF000000"/>
        <rFont val="Times New Roman"/>
        <family val="1"/>
        <charset val="204"/>
      </rPr>
      <t>текущая</t>
    </r>
  </si>
  <si>
    <r>
      <rPr>
        <b/>
        <sz val="12"/>
        <rFont val="Times New Roman"/>
        <family val="1"/>
        <charset val="204"/>
      </rPr>
      <t>Описание (обоснование) бюджетной подпрограммы:</t>
    </r>
    <r>
      <rPr>
        <b/>
        <i/>
        <sz val="12"/>
        <rFont val="Times New Roman"/>
        <family val="1"/>
        <charset val="204"/>
      </rPr>
      <t xml:space="preserve"> </t>
    </r>
    <r>
      <rPr>
        <sz val="12"/>
        <rFont val="Times New Roman"/>
        <family val="1"/>
        <charset val="204"/>
      </rPr>
      <t>Повышение профессионального уровня медицинских кадров  организаций здравоохранения, углубление их профессиональных знаний и навыков в соответствии с современными требованиями практического здравоохранения</t>
    </r>
  </si>
  <si>
    <t>Количество специалистов прошедших курсы повышения квалификации и переподготовки</t>
  </si>
  <si>
    <t>Обучение специалистов на зарубежных клинических базах, в ходе проведения мастер-классов</t>
  </si>
  <si>
    <t xml:space="preserve">Обучения на базе ГМУ г. Семей по направлению кардиология, онкология, родовспоможение и детство </t>
  </si>
  <si>
    <t xml:space="preserve">Проведения мастер классов по направлениям кардиология, онкология, родовспоможение и детство </t>
  </si>
  <si>
    <t>кол-во мастер-класов</t>
  </si>
  <si>
    <t>Обучение специалистов за рубежом (Великобритания, Лондон. Варшава- Польша)</t>
  </si>
  <si>
    <t xml:space="preserve">      Приложение 2</t>
  </si>
  <si>
    <t xml:space="preserve"> к Правилам разработки и</t>
  </si>
  <si>
    <t>утверждения (переутверждения)</t>
  </si>
  <si>
    <t>бюджетных программ (подпрограмм)</t>
  </si>
  <si>
    <t xml:space="preserve"> и требованиям к их содержанию</t>
  </si>
  <si>
    <t>Форма</t>
  </si>
  <si>
    <t>приказом руководителя управления здравоохранения</t>
  </si>
  <si>
    <t>акимата Восточно-Казахстанской  области</t>
  </si>
  <si>
    <r>
      <rPr>
        <b/>
        <sz val="12"/>
        <rFont val="Times New Roman"/>
        <family val="1"/>
        <charset val="204"/>
      </rPr>
      <t xml:space="preserve">Код и наименование бюджетной программы: </t>
    </r>
    <r>
      <rPr>
        <sz val="12"/>
        <rFont val="Times New Roman"/>
        <family val="1"/>
        <charset val="204"/>
      </rPr>
      <t>030" Капитальные расходы государственных органов здравоохранения"</t>
    </r>
  </si>
  <si>
    <r>
      <rPr>
        <b/>
        <sz val="12"/>
        <rFont val="Times New Roman"/>
        <family val="1"/>
        <charset val="204"/>
      </rPr>
      <t xml:space="preserve">Руководитель бюджетной программы: И.о. </t>
    </r>
    <r>
      <rPr>
        <sz val="12"/>
        <rFont val="Times New Roman"/>
        <family val="1"/>
        <charset val="204"/>
      </rPr>
      <t>руководителя управления Шоранов М.Е.</t>
    </r>
  </si>
  <si>
    <r>
      <rPr>
        <b/>
        <sz val="12"/>
        <rFont val="Times New Roman"/>
        <family val="1"/>
        <charset val="204"/>
      </rPr>
      <t xml:space="preserve">Нормативная правовая основа бюджетной программы: </t>
    </r>
    <r>
      <rPr>
        <sz val="12"/>
        <rFont val="Times New Roman"/>
        <family val="1"/>
        <charset val="204"/>
      </rPr>
      <t>приказ МФ РК № 179 от 17 марта 2015 года "Об утверждении натуральных норм обеспечения государственных органов служебными и дежурными автомобилями, телефонной связью, офисной мебелью и площадями для размещения аппарата государственных органов</t>
    </r>
  </si>
  <si>
    <r>
      <rPr>
        <b/>
        <sz val="12"/>
        <color rgb="FF000000"/>
        <rFont val="Times New Roman"/>
        <family val="1"/>
        <charset val="204"/>
      </rPr>
      <t>Вид бюджетной программы</t>
    </r>
    <r>
      <rPr>
        <sz val="12"/>
        <color rgb="FF000000"/>
        <rFont val="Times New Roman"/>
        <family val="1"/>
        <charset val="204"/>
      </rPr>
      <t>:</t>
    </r>
  </si>
  <si>
    <r>
      <rPr>
        <sz val="12"/>
        <rFont val="Times New Roman"/>
        <family val="1"/>
        <charset val="204"/>
      </rPr>
      <t xml:space="preserve">в зависимости от уровня государственного управления:  </t>
    </r>
    <r>
      <rPr>
        <i/>
        <sz val="12"/>
        <rFont val="Times New Roman"/>
        <family val="1"/>
        <charset val="204"/>
      </rPr>
      <t>областной бюджет</t>
    </r>
  </si>
  <si>
    <r>
      <rPr>
        <sz val="12"/>
        <rFont val="Times New Roman"/>
        <family val="1"/>
        <charset val="204"/>
      </rPr>
      <t xml:space="preserve">в зависимости от содержания: </t>
    </r>
    <r>
      <rPr>
        <i/>
        <sz val="12"/>
        <color rgb="FF000000"/>
        <rFont val="Times New Roman"/>
        <family val="1"/>
        <charset val="204"/>
      </rPr>
      <t xml:space="preserve"> выполнение обязательств государства</t>
    </r>
  </si>
  <si>
    <r>
      <rPr>
        <sz val="12"/>
        <rFont val="Times New Roman"/>
        <family val="1"/>
        <charset val="204"/>
      </rPr>
      <t xml:space="preserve">в зависимости от способа реализации: </t>
    </r>
    <r>
      <rPr>
        <i/>
        <sz val="12"/>
        <color rgb="FF000000"/>
        <rFont val="Times New Roman"/>
        <family val="1"/>
        <charset val="204"/>
      </rPr>
      <t>индивидуальная</t>
    </r>
  </si>
  <si>
    <r>
      <rPr>
        <sz val="12"/>
        <rFont val="Times New Roman"/>
        <family val="1"/>
        <charset val="204"/>
      </rPr>
      <t xml:space="preserve">текущая/развития:  </t>
    </r>
    <r>
      <rPr>
        <i/>
        <sz val="12"/>
        <color rgb="FF000000"/>
        <rFont val="Times New Roman"/>
        <family val="1"/>
        <charset val="204"/>
      </rPr>
      <t>текущая</t>
    </r>
  </si>
  <si>
    <t xml:space="preserve">Цель бюджетной программы:  материально-техническое оснащение аппарата управления здравоохранения. </t>
  </si>
  <si>
    <r>
      <rPr>
        <b/>
        <sz val="12"/>
        <rFont val="Times New Roman"/>
        <family val="1"/>
        <charset val="204"/>
      </rPr>
      <t>Описание (обоснование) бюджетной программы:</t>
    </r>
    <r>
      <rPr>
        <sz val="12"/>
        <rFont val="Times New Roman"/>
        <family val="1"/>
        <charset val="204"/>
      </rPr>
      <t xml:space="preserve"> Обеспечение деятельности аппарата для достижения максимально эффективного выполнения возложенных функций</t>
    </r>
  </si>
  <si>
    <t>253.030.015 За счет средств местного бюджета</t>
  </si>
  <si>
    <r>
      <rPr>
        <b/>
        <i/>
        <sz val="12"/>
        <rFont val="Times New Roman"/>
        <family val="1"/>
        <charset val="204"/>
      </rPr>
      <t>Код и наименование бюджетной подпрограммы</t>
    </r>
    <r>
      <rPr>
        <i/>
        <sz val="12"/>
        <rFont val="Times New Roman"/>
        <family val="1"/>
        <charset val="204"/>
      </rPr>
      <t xml:space="preserve"> 253.030.000 " Капитальные расходы государственных органов здравоохранения"</t>
    </r>
  </si>
  <si>
    <r>
      <rPr>
        <b/>
        <sz val="12"/>
        <color rgb="FF000000"/>
        <rFont val="Times New Roman"/>
        <family val="1"/>
        <charset val="204"/>
      </rPr>
      <t>Вид бюджетной программы</t>
    </r>
    <r>
      <rPr>
        <sz val="12"/>
        <color rgb="FF000000"/>
        <rFont val="Times New Roman"/>
        <family val="1"/>
        <charset val="204"/>
      </rPr>
      <t xml:space="preserve">: </t>
    </r>
  </si>
  <si>
    <r>
      <rPr>
        <sz val="12"/>
        <rFont val="Times New Roman"/>
        <family val="1"/>
        <charset val="204"/>
      </rPr>
      <t xml:space="preserve">текущая/развития:  </t>
    </r>
    <r>
      <rPr>
        <i/>
        <sz val="12"/>
        <color rgb="FF000000"/>
        <rFont val="Times New Roman"/>
        <family val="1"/>
        <charset val="204"/>
      </rPr>
      <t>текущая</t>
    </r>
  </si>
  <si>
    <r>
      <rPr>
        <b/>
        <sz val="12"/>
        <rFont val="Times New Roman"/>
        <family val="1"/>
        <charset val="204"/>
      </rPr>
      <t>Описание (обоснование) бюджетной подпрограммы :</t>
    </r>
    <r>
      <rPr>
        <sz val="12"/>
        <rFont val="Times New Roman"/>
        <family val="1"/>
        <charset val="204"/>
      </rPr>
      <t xml:space="preserve"> Обеспечение деятельности аппарата для достижения максимально эффективного выполнения возложенных функций</t>
    </r>
  </si>
  <si>
    <t>253.030.000 Капитальные расходы государственных органов здравоохранения</t>
  </si>
  <si>
    <t>Шығыс Қазақстан облысының Денсаулық сақтау басқармасы мемлекеттік мекеме басшысының 2024 жылғы 06 наурыздағы №107 бұйрығымен бекітілген</t>
  </si>
  <si>
    <t>БЮДЖЕТТІК БАҒДАРЛАМА 253 “Шығыс Қазақстан облысының  Денсаулық сақтау басқармасы”ММ бюджеттік бағдарлама әкімшісінің  коды және атауы  2024-2026 жылдарға арналған</t>
  </si>
  <si>
    <t xml:space="preserve">Бюджеттік бағдарламаның басшысы: басқарма басшысы Т.Х Жигитаев </t>
  </si>
  <si>
    <t xml:space="preserve">Бюджеттік  бағдарламаның  нормативтік құқықтық негізі: ҚР 2008 жылғы  4 желтоқсандағы № 95 IV Бюджеттік Кодексінің 32- бабы, "ҚР-дағы жергілікті мемлекеттік басқару және өзін-өзі басқару туралы" 2001 жылғы 23 қаңтардағы №148 ҚР Заңының 27-бабы 1-тармағының 1-11) тармақшасы, "әлеуметтік аударымдарды есептеу және аудару қағидаларын бекіту туралы" 21 маусымдағы ҚР Үкіметінің қаулысының 2-тарауы 2004 жылғы №683, "2024-2026 жылдарға арналған облыстық бюджет туралы" облыстық мәслихат сессиясының 2023 жылғы 15 желтоқсандағы № 9/69-VIII шешімі .Облыстық мәслихат сессиясының "2024-2026 жылдарға арналған облыстық бюджет туралы" № 11/89-VIII 2024 жылғы 6 наурыздағы шешімі. </t>
  </si>
  <si>
    <r>
      <rPr>
        <b/>
        <sz val="12"/>
        <rFont val="Times New Roman"/>
        <family val="1"/>
        <charset val="204"/>
      </rPr>
      <t xml:space="preserve">Бюджеттік бағдарламаның мақсаты: </t>
    </r>
    <r>
      <rPr>
        <i/>
        <sz val="12"/>
        <rFont val="Times New Roman"/>
        <family val="1"/>
        <charset val="204"/>
      </rPr>
      <t xml:space="preserve"> денсаулық сақтау саласындағы мемлекеттік саясатты іске асыруды қамтамасыз ету </t>
    </r>
  </si>
  <si>
    <r>
      <rPr>
        <b/>
        <sz val="12"/>
        <color rgb="FF000000"/>
        <rFont val="Times New Roman"/>
        <family val="1"/>
        <charset val="204"/>
      </rPr>
      <t>ағымдағы / даму:</t>
    </r>
    <r>
      <rPr>
        <sz val="12"/>
        <color rgb="FF000000"/>
        <rFont val="Times New Roman"/>
        <family val="1"/>
        <charset val="204"/>
      </rPr>
      <t xml:space="preserve"> : ағымдағы.</t>
    </r>
  </si>
  <si>
    <r>
      <t xml:space="preserve">Бюджеттік бағдарламаның сипаттамасы (негіздемесі): </t>
    </r>
    <r>
      <rPr>
        <sz val="12"/>
        <rFont val="Times New Roman"/>
        <family val="1"/>
        <charset val="204"/>
      </rPr>
      <t>жүктелген функцияларды барынша тиімді орындауға қол жеткізу үшін аппарат қызметін қамтамасыз ету, қойылатын біліктілік талаптарына сәйкес мемлекеттік қызметшілердің кәсіби білімі мен дағдыларын жаңарту және тереңдету, денсаулық сақтауды басқару жүйесін жетілдіру, медициналық қызметті лицензиялауды, Медициналық және фармацевтикалық кадрларды аттестаттауды жүргізу, мемлекеттік қызметшілердің біліктілігін арттыру.</t>
    </r>
  </si>
  <si>
    <t>2027 жыл</t>
  </si>
  <si>
    <t xml:space="preserve">штаттан тыс қызметкерлер саны </t>
  </si>
  <si>
    <t>штат. бірлік</t>
  </si>
  <si>
    <t>2027жыл</t>
  </si>
  <si>
    <t>Барлығы бюджеттік кіші бағдарлама бойынша шығыстар</t>
  </si>
  <si>
    <r>
      <rPr>
        <b/>
        <i/>
        <sz val="12"/>
        <rFont val="Times New Roman"/>
        <family val="1"/>
        <charset val="204"/>
      </rPr>
      <t xml:space="preserve">Бюджеттік кіші бағдарламасының коды және атауы  </t>
    </r>
    <r>
      <rPr>
        <i/>
        <sz val="12"/>
        <rFont val="Times New Roman"/>
        <family val="1"/>
        <charset val="204"/>
      </rPr>
      <t>253 001 015 "Денсаулық сақтау саласындағы жергілікті деңгейде мемлекеттік саясатты іске асыру жөніндегі қызметтер". Жергілікті бюджет қаражаты есебінен"</t>
    </r>
  </si>
  <si>
    <t>Шығыс Қазақстан облысының Денсаулық сақтау басқармасы мемлекеттік мекеме басшысының 2024 жылғы 6 наурыздағы №107 бұйрығымен бекітілген</t>
  </si>
  <si>
    <t>2027  жыл</t>
  </si>
  <si>
    <t>2027 год</t>
  </si>
  <si>
    <t xml:space="preserve">                                                     2024-2026 жылдарға арналған</t>
  </si>
  <si>
    <r>
      <rPr>
        <b/>
        <sz val="12"/>
        <rFont val="Times New Roman"/>
        <family val="1"/>
        <charset val="204"/>
      </rPr>
      <t xml:space="preserve">Бюджеттік бағдарламаның басшысы: </t>
    </r>
    <r>
      <rPr>
        <sz val="12"/>
        <rFont val="Times New Roman"/>
        <family val="1"/>
        <charset val="204"/>
      </rPr>
      <t xml:space="preserve">басқарма басшысы Т.Х.Жигитаев </t>
    </r>
  </si>
  <si>
    <t xml:space="preserve"> облыстық бюджет;</t>
  </si>
  <si>
    <t>Қазақстан Республикасының 2008 жылғы 4 желтоқсандағы №95-IV Бюджет кодексінің 54-бабы, "Халық денсаулығы және денсаулық сақтау жүйесі туралы" Қазақстан Республикасының 2009 жылғы 18 қыркүйектегі № 193-IV Кодексінің 8-бөлімі, 29-тарауы,  2024-2026 жылдарға арналған облыстық бюджет туралы" облыстық мәслихат сессиясының 2023 жылғы 15 желтоқсандағы № 9/69-VIII шешімі .Облыстық мәслихат сессиясының "2024-2026 жылдарға арналған облыстық бюджет туралы" № 11/89-VIII 2024 жылғы 6 наурыздағы шешімі</t>
  </si>
  <si>
    <r>
      <t xml:space="preserve">Бюджеттік бағдарламаның түпкілікті нәтижелері: </t>
    </r>
    <r>
      <rPr>
        <sz val="12"/>
        <rFont val="Times New Roman"/>
        <family val="1"/>
        <charset val="204"/>
      </rPr>
      <t xml:space="preserve">медициналық ұйымдарды орта медициналық персоналымен 77% дейін қамтамасыз ету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</si>
</sst>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 #,##0.00&quot; ₽ &quot;;\-* #,##0.00&quot; ₽ &quot;;* \-#&quot; ₽ &quot;"/>
    <numFmt numFmtId="165" formatCode="#,##0.0"/>
    <numFmt numFmtId="166" formatCode="* #,##0.0&quot;    &quot;;\-* #,##0.0&quot;    &quot;;* \-#&quot;    &quot;"/>
    <numFmt numFmtId="167" formatCode="* #,##0&quot;    &quot;;\-* #,##0&quot;    &quot;;* \-#&quot;    &quot;"/>
    <numFmt numFmtId="168" formatCode="0.0"/>
  </numFmts>
  <fonts count="30" x14ac:knownFonts="1">
    <font>
      <sz val="11"/>
      <color rgb="FF000000"/>
      <name val="Calibri"/>
      <scheme val="minor"/>
    </font>
    <font>
      <sz val="11"/>
      <name val="Times New Roman"/>
      <family val="1"/>
      <charset val="204"/>
    </font>
    <font>
      <sz val="12"/>
      <name val="Times New Roman"/>
      <family val="1"/>
      <charset val="204"/>
    </font>
    <font>
      <b/>
      <sz val="12"/>
      <color rgb="FF000000"/>
      <name val="Times New Roman"/>
      <family val="1"/>
      <charset val="204"/>
    </font>
    <font>
      <i/>
      <sz val="12"/>
      <color rgb="FF000000"/>
      <name val="Times New Roman"/>
      <family val="1"/>
      <charset val="204"/>
    </font>
    <font>
      <sz val="12"/>
      <color rgb="FF000000"/>
      <name val="Times New Roman"/>
      <family val="1"/>
      <charset val="204"/>
    </font>
    <font>
      <b/>
      <sz val="12"/>
      <name val="Times New Roman"/>
      <family val="1"/>
      <charset val="204"/>
    </font>
    <font>
      <b/>
      <sz val="11"/>
      <name val="Times New Roman"/>
      <family val="1"/>
      <charset val="204"/>
    </font>
    <font>
      <i/>
      <sz val="12"/>
      <name val="Times New Roman"/>
      <family val="1"/>
      <charset val="204"/>
    </font>
    <font>
      <sz val="10"/>
      <name val="Times New Roman"/>
      <family val="1"/>
      <charset val="204"/>
    </font>
    <font>
      <sz val="11"/>
      <name val="Calibri"/>
      <family val="2"/>
      <charset val="204"/>
    </font>
    <font>
      <i/>
      <sz val="10"/>
      <name val="Times New Roman"/>
      <family val="1"/>
      <charset val="204"/>
    </font>
    <font>
      <i/>
      <sz val="11"/>
      <name val="Times New Roman"/>
      <family val="1"/>
      <charset val="204"/>
    </font>
    <font>
      <b/>
      <u/>
      <sz val="12"/>
      <name val="Times New Roman"/>
      <family val="1"/>
      <charset val="204"/>
    </font>
    <font>
      <sz val="11"/>
      <color rgb="FFFF0000"/>
      <name val="Times New Roman"/>
      <family val="1"/>
      <charset val="204"/>
    </font>
    <font>
      <sz val="11"/>
      <color rgb="FF262626"/>
      <name val="Times New Roman"/>
      <family val="1"/>
      <charset val="204"/>
    </font>
    <font>
      <i/>
      <sz val="9"/>
      <name val="Times New Roman"/>
      <family val="1"/>
      <charset val="204"/>
    </font>
    <font>
      <b/>
      <i/>
      <sz val="12"/>
      <color rgb="FF000000"/>
      <name val="Times New Roman"/>
      <family val="1"/>
      <charset val="204"/>
    </font>
    <font>
      <b/>
      <i/>
      <sz val="12"/>
      <name val="Times New Roman"/>
      <family val="1"/>
      <charset val="204"/>
    </font>
    <font>
      <sz val="9"/>
      <name val="Times New Roman"/>
      <family val="1"/>
      <charset val="204"/>
    </font>
    <font>
      <sz val="13"/>
      <color rgb="FF000000"/>
      <name val="Times New Roman"/>
      <family val="1"/>
      <charset val="204"/>
    </font>
    <font>
      <sz val="13"/>
      <name val="Times New Roman"/>
      <family val="1"/>
      <charset val="204"/>
    </font>
    <font>
      <b/>
      <sz val="12"/>
      <color rgb="FF0000FF"/>
      <name val="Times New Roman"/>
      <family val="1"/>
      <charset val="204"/>
    </font>
    <font>
      <b/>
      <sz val="9"/>
      <name val="Times New Roman"/>
      <family val="1"/>
      <charset val="204"/>
    </font>
    <font>
      <sz val="7"/>
      <name val="Times New Roman"/>
      <family val="1"/>
      <charset val="204"/>
    </font>
    <font>
      <sz val="12"/>
      <name val="Times New Roman"/>
      <family val="1"/>
      <charset val="204"/>
    </font>
    <font>
      <b/>
      <sz val="12"/>
      <name val="Times New Roman"/>
      <family val="1"/>
      <charset val="204"/>
    </font>
    <font>
      <i/>
      <sz val="12"/>
      <name val="Times New Roman"/>
      <family val="1"/>
      <charset val="204"/>
    </font>
    <font>
      <b/>
      <sz val="12"/>
      <color rgb="FF000000"/>
      <name val="Times New Roman"/>
      <family val="1"/>
      <charset val="204"/>
    </font>
    <font>
      <sz val="12"/>
      <color rgb="FF000000"/>
      <name val="Times New Roman"/>
      <family val="1"/>
      <charset val="204"/>
    </font>
  </fonts>
  <fills count="5">
    <fill>
      <patternFill patternType="none"/>
    </fill>
    <fill>
      <patternFill patternType="gray125"/>
    </fill>
    <fill>
      <patternFill patternType="solid">
        <fgColor rgb="FFFFFF00"/>
        <bgColor rgb="FFFFFF00"/>
      </patternFill>
    </fill>
    <fill>
      <patternFill patternType="solid">
        <fgColor rgb="FFFFFFFF"/>
        <bgColor rgb="FFFFFFFF"/>
      </patternFill>
    </fill>
    <fill>
      <patternFill patternType="solid">
        <fgColor rgb="FF99CC00"/>
        <bgColor rgb="FF99CC00"/>
      </patternFill>
    </fill>
  </fills>
  <borders count="3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medium">
        <color rgb="FF000000"/>
      </left>
      <right style="thin">
        <color rgb="FF000000"/>
      </right>
      <top style="thin">
        <color rgb="FF000000"/>
      </top>
      <bottom/>
      <diagonal/>
    </border>
    <border>
      <left/>
      <right/>
      <top/>
      <bottom/>
      <diagonal/>
    </border>
    <border>
      <left/>
      <right/>
      <top/>
      <bottom/>
      <diagonal/>
    </border>
    <border>
      <left/>
      <right/>
      <top/>
      <bottom/>
      <diagonal/>
    </border>
    <border>
      <left/>
      <right/>
      <top/>
      <bottom/>
      <diagonal/>
    </border>
    <border>
      <left/>
      <right/>
      <top/>
      <bottom style="thin">
        <color rgb="FF000000"/>
      </bottom>
      <diagonal/>
    </border>
    <border>
      <left style="thin">
        <color rgb="FF000000"/>
      </left>
      <right style="thin">
        <color rgb="FF000000"/>
      </right>
      <top style="thin">
        <color rgb="FF000000"/>
      </top>
      <bottom/>
      <diagonal/>
    </border>
    <border>
      <left/>
      <right/>
      <top style="thin">
        <color rgb="FF000000"/>
      </top>
      <bottom style="medium">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medium">
        <color rgb="FF000000"/>
      </left>
      <right/>
      <top/>
      <bottom style="thin">
        <color rgb="FF000000"/>
      </bottom>
      <diagonal/>
    </border>
    <border>
      <left/>
      <right style="medium">
        <color rgb="FF000000"/>
      </right>
      <top/>
      <bottom style="thin">
        <color rgb="FF000000"/>
      </bottom>
      <diagonal/>
    </border>
    <border>
      <left style="thin">
        <color rgb="FF000000"/>
      </left>
      <right style="medium">
        <color rgb="FF000000"/>
      </right>
      <top style="thin">
        <color rgb="FF000000"/>
      </top>
      <bottom style="medium">
        <color rgb="FF000000"/>
      </bottom>
      <diagonal/>
    </border>
  </borders>
  <cellStyleXfs count="1">
    <xf numFmtId="0" fontId="0" fillId="0" borderId="0"/>
  </cellStyleXfs>
  <cellXfs count="276">
    <xf numFmtId="0" fontId="0" fillId="0" borderId="0" xfId="0"/>
    <xf numFmtId="0" fontId="1" fillId="0" borderId="0" xfId="0" applyFont="1" applyAlignment="1">
      <alignment vertical="center" wrapText="1"/>
    </xf>
    <xf numFmtId="0" fontId="1" fillId="0" borderId="0" xfId="0" applyFont="1" applyAlignment="1">
      <alignment vertical="center"/>
    </xf>
    <xf numFmtId="0" fontId="1" fillId="0" borderId="0" xfId="0" applyFont="1" applyAlignment="1">
      <alignment horizontal="right" vertical="center"/>
    </xf>
    <xf numFmtId="49" fontId="1" fillId="0" borderId="0" xfId="0" applyNumberFormat="1" applyFont="1" applyAlignment="1">
      <alignment vertical="center"/>
    </xf>
    <xf numFmtId="0" fontId="2" fillId="0" borderId="0" xfId="0" applyFont="1" applyAlignment="1">
      <alignment horizontal="left"/>
    </xf>
    <xf numFmtId="0" fontId="2" fillId="0" borderId="0" xfId="0" applyFont="1" applyAlignment="1">
      <alignment horizontal="center"/>
    </xf>
    <xf numFmtId="0" fontId="2" fillId="0" borderId="0" xfId="0" applyFont="1" applyAlignment="1">
      <alignment horizontal="right"/>
    </xf>
    <xf numFmtId="0" fontId="3" fillId="0" borderId="0" xfId="0" applyFont="1" applyAlignment="1">
      <alignment horizontal="center"/>
    </xf>
    <xf numFmtId="0" fontId="3" fillId="0" borderId="0" xfId="0" applyFont="1"/>
    <xf numFmtId="49" fontId="2" fillId="0" borderId="0" xfId="0" applyNumberFormat="1" applyFont="1" applyAlignment="1">
      <alignment vertical="center"/>
    </xf>
    <xf numFmtId="0" fontId="2" fillId="0" borderId="0" xfId="0" applyFont="1" applyAlignment="1">
      <alignment vertical="center"/>
    </xf>
    <xf numFmtId="0" fontId="4" fillId="0" borderId="0" xfId="0" applyFont="1"/>
    <xf numFmtId="0" fontId="5" fillId="0" borderId="0" xfId="0" applyFont="1" applyAlignment="1">
      <alignment horizontal="center"/>
    </xf>
    <xf numFmtId="0" fontId="5" fillId="0" borderId="0" xfId="0" applyFont="1"/>
    <xf numFmtId="0" fontId="2" fillId="0" borderId="0" xfId="0" applyFont="1" applyAlignment="1">
      <alignment vertical="center" wrapText="1"/>
    </xf>
    <xf numFmtId="0" fontId="6" fillId="0" borderId="0" xfId="0" applyFont="1" applyAlignment="1">
      <alignment horizontal="left" vertical="center" wrapText="1"/>
    </xf>
    <xf numFmtId="0" fontId="6" fillId="0" borderId="0" xfId="0" applyFont="1" applyAlignment="1">
      <alignment vertical="center" wrapText="1"/>
    </xf>
    <xf numFmtId="49" fontId="6" fillId="0" borderId="0" xfId="0" applyNumberFormat="1" applyFont="1" applyAlignment="1">
      <alignment vertical="center"/>
    </xf>
    <xf numFmtId="0" fontId="6" fillId="0" borderId="0" xfId="0" applyFont="1" applyAlignment="1">
      <alignment vertical="center"/>
    </xf>
    <xf numFmtId="0" fontId="3" fillId="0" borderId="0" xfId="0" applyFont="1" applyAlignment="1">
      <alignment horizontal="left"/>
    </xf>
    <xf numFmtId="0" fontId="2" fillId="0" borderId="0" xfId="0" applyFont="1"/>
    <xf numFmtId="49" fontId="7" fillId="0" borderId="0" xfId="0" applyNumberFormat="1" applyFont="1" applyAlignment="1">
      <alignment vertical="center"/>
    </xf>
    <xf numFmtId="0" fontId="7" fillId="0" borderId="0" xfId="0" applyFont="1" applyAlignment="1">
      <alignment vertical="center"/>
    </xf>
    <xf numFmtId="0" fontId="9" fillId="0" borderId="0" xfId="0" applyFont="1" applyAlignment="1">
      <alignment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49" fontId="2" fillId="0" borderId="1" xfId="0" applyNumberFormat="1" applyFont="1" applyBorder="1" applyAlignment="1">
      <alignment vertical="center" wrapText="1"/>
    </xf>
    <xf numFmtId="165" fontId="2" fillId="0" borderId="5" xfId="0" applyNumberFormat="1" applyFont="1" applyBorder="1" applyAlignment="1">
      <alignment horizontal="center" vertical="center" wrapText="1"/>
    </xf>
    <xf numFmtId="0" fontId="11" fillId="0" borderId="5" xfId="0" applyFont="1" applyBorder="1" applyAlignment="1">
      <alignment horizontal="right" wrapText="1"/>
    </xf>
    <xf numFmtId="0" fontId="11" fillId="0" borderId="5" xfId="0" applyFont="1" applyBorder="1" applyAlignment="1">
      <alignment horizontal="center" vertical="center" wrapText="1"/>
    </xf>
    <xf numFmtId="165" fontId="11" fillId="0" borderId="5" xfId="0" applyNumberFormat="1" applyFont="1" applyBorder="1" applyAlignment="1">
      <alignment horizontal="center" vertical="center" wrapText="1"/>
    </xf>
    <xf numFmtId="49" fontId="12" fillId="0" borderId="0" xfId="0" applyNumberFormat="1" applyFont="1" applyAlignment="1">
      <alignment vertical="center"/>
    </xf>
    <xf numFmtId="0" fontId="12" fillId="0" borderId="0" xfId="0" applyFont="1" applyAlignment="1">
      <alignment vertical="center"/>
    </xf>
    <xf numFmtId="0" fontId="6" fillId="0" borderId="5" xfId="0" applyFont="1" applyBorder="1" applyAlignment="1">
      <alignment vertical="center" wrapText="1"/>
    </xf>
    <xf numFmtId="0" fontId="6" fillId="0" borderId="5" xfId="0" applyFont="1" applyBorder="1" applyAlignment="1">
      <alignment horizontal="center" vertical="center" wrapText="1"/>
    </xf>
    <xf numFmtId="165" fontId="6" fillId="0" borderId="5" xfId="0" applyNumberFormat="1" applyFont="1" applyBorder="1" applyAlignment="1">
      <alignment horizontal="center" vertical="center" wrapText="1"/>
    </xf>
    <xf numFmtId="3" fontId="1" fillId="0" borderId="0" xfId="0" applyNumberFormat="1" applyFont="1" applyAlignment="1">
      <alignment vertical="center"/>
    </xf>
    <xf numFmtId="0" fontId="6" fillId="0" borderId="0" xfId="0" applyFont="1" applyAlignment="1">
      <alignment horizontal="left" vertical="top" wrapText="1"/>
    </xf>
    <xf numFmtId="0" fontId="9" fillId="0" borderId="5" xfId="0" applyFont="1" applyBorder="1" applyAlignment="1">
      <alignment horizontal="center" vertical="center" wrapText="1"/>
    </xf>
    <xf numFmtId="0" fontId="1" fillId="0" borderId="5" xfId="0" applyFont="1" applyBorder="1" applyAlignment="1">
      <alignment vertical="center" wrapText="1"/>
    </xf>
    <xf numFmtId="0" fontId="1" fillId="0" borderId="5" xfId="0" applyFont="1" applyBorder="1" applyAlignment="1">
      <alignment horizontal="center" vertical="center" wrapText="1"/>
    </xf>
    <xf numFmtId="4" fontId="2" fillId="0" borderId="5" xfId="0" applyNumberFormat="1" applyFont="1" applyBorder="1" applyAlignment="1">
      <alignment horizontal="center" vertical="center" wrapText="1"/>
    </xf>
    <xf numFmtId="0" fontId="1" fillId="0" borderId="0" xfId="0" applyFont="1" applyAlignment="1">
      <alignment horizontal="center" vertical="center" wrapText="1"/>
    </xf>
    <xf numFmtId="3" fontId="1" fillId="0" borderId="0" xfId="0" applyNumberFormat="1" applyFont="1" applyAlignment="1">
      <alignment horizontal="center" vertical="center" wrapText="1"/>
    </xf>
    <xf numFmtId="49" fontId="1" fillId="0" borderId="5" xfId="0" applyNumberFormat="1" applyFont="1" applyBorder="1" applyAlignment="1">
      <alignment vertical="center" wrapText="1"/>
    </xf>
    <xf numFmtId="0" fontId="8" fillId="0" borderId="5" xfId="0" applyFont="1" applyBorder="1" applyAlignment="1">
      <alignment horizontal="center" vertical="center" wrapText="1"/>
    </xf>
    <xf numFmtId="165" fontId="8" fillId="0" borderId="5" xfId="0" applyNumberFormat="1" applyFont="1" applyBorder="1" applyAlignment="1">
      <alignment horizontal="center" vertical="center" wrapText="1"/>
    </xf>
    <xf numFmtId="165" fontId="1" fillId="0" borderId="0" xfId="0" applyNumberFormat="1" applyFont="1" applyAlignment="1">
      <alignment vertical="center"/>
    </xf>
    <xf numFmtId="0" fontId="6" fillId="0" borderId="7" xfId="0" applyFont="1" applyBorder="1" applyAlignment="1">
      <alignment vertical="center" wrapText="1"/>
    </xf>
    <xf numFmtId="0" fontId="6" fillId="0" borderId="7" xfId="0" applyFont="1" applyBorder="1" applyAlignment="1">
      <alignment horizontal="center" vertical="center" wrapText="1"/>
    </xf>
    <xf numFmtId="165" fontId="6" fillId="0" borderId="7" xfId="0" applyNumberFormat="1" applyFont="1" applyBorder="1" applyAlignment="1">
      <alignment horizontal="center" vertical="center" wrapText="1"/>
    </xf>
    <xf numFmtId="0" fontId="2" fillId="0" borderId="0" xfId="0" applyFont="1" applyAlignment="1">
      <alignment horizontal="left" vertical="center" wrapText="1"/>
    </xf>
    <xf numFmtId="0" fontId="13" fillId="0" borderId="0" xfId="0" applyFont="1" applyAlignment="1">
      <alignment vertical="center" wrapText="1"/>
    </xf>
    <xf numFmtId="0" fontId="14" fillId="0" borderId="5" xfId="0" applyFont="1" applyBorder="1" applyAlignment="1">
      <alignment horizontal="center" vertical="center" wrapText="1"/>
    </xf>
    <xf numFmtId="3" fontId="2" fillId="0" borderId="5" xfId="0" applyNumberFormat="1" applyFont="1" applyBorder="1" applyAlignment="1">
      <alignment horizontal="center" vertical="center" wrapText="1"/>
    </xf>
    <xf numFmtId="0" fontId="15" fillId="0" borderId="5" xfId="0" applyFont="1" applyBorder="1" applyAlignment="1">
      <alignment horizontal="center" vertical="center" wrapText="1"/>
    </xf>
    <xf numFmtId="0" fontId="2" fillId="0" borderId="5" xfId="0" applyFont="1" applyBorder="1" applyAlignment="1">
      <alignment horizontal="center" vertical="top" wrapText="1"/>
    </xf>
    <xf numFmtId="0" fontId="16" fillId="0" borderId="5" xfId="0" applyFont="1" applyBorder="1" applyAlignment="1">
      <alignment horizontal="right" wrapText="1"/>
    </xf>
    <xf numFmtId="0" fontId="16" fillId="0" borderId="5" xfId="0" applyFont="1" applyBorder="1" applyAlignment="1">
      <alignment horizontal="center" vertical="center" wrapText="1"/>
    </xf>
    <xf numFmtId="165" fontId="16" fillId="0" borderId="5" xfId="0" applyNumberFormat="1" applyFont="1" applyBorder="1" applyAlignment="1">
      <alignment horizontal="center" vertical="center" wrapText="1"/>
    </xf>
    <xf numFmtId="49" fontId="16" fillId="0" borderId="0" xfId="0" applyNumberFormat="1" applyFont="1" applyAlignment="1">
      <alignment vertical="center"/>
    </xf>
    <xf numFmtId="0" fontId="16" fillId="0" borderId="0" xfId="0" applyFont="1" applyAlignment="1">
      <alignment vertical="center"/>
    </xf>
    <xf numFmtId="0" fontId="2" fillId="0" borderId="5" xfId="0" applyFont="1" applyBorder="1"/>
    <xf numFmtId="0" fontId="1"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wrapText="1"/>
    </xf>
    <xf numFmtId="0" fontId="6" fillId="0" borderId="0" xfId="0" applyFont="1"/>
    <xf numFmtId="0" fontId="6" fillId="0" borderId="0" xfId="0" applyFont="1" applyAlignment="1">
      <alignment horizontal="left"/>
    </xf>
    <xf numFmtId="0" fontId="2" fillId="0" borderId="5" xfId="0" applyFont="1" applyBorder="1" applyAlignment="1">
      <alignment horizontal="left" wrapText="1"/>
    </xf>
    <xf numFmtId="165" fontId="2" fillId="0" borderId="5" xfId="0" applyNumberFormat="1" applyFont="1" applyBorder="1" applyAlignment="1">
      <alignment vertical="center"/>
    </xf>
    <xf numFmtId="165" fontId="2" fillId="0" borderId="0" xfId="0" applyNumberFormat="1" applyFont="1" applyAlignment="1">
      <alignment horizontal="center" vertical="center" wrapText="1"/>
    </xf>
    <xf numFmtId="0" fontId="6" fillId="0" borderId="5" xfId="0" applyFont="1" applyBorder="1" applyAlignment="1">
      <alignment horizontal="left" vertical="center" wrapText="1"/>
    </xf>
    <xf numFmtId="0" fontId="5" fillId="0" borderId="5" xfId="0" applyFont="1" applyBorder="1" applyAlignment="1">
      <alignment vertical="top" wrapText="1"/>
    </xf>
    <xf numFmtId="166" fontId="2" fillId="0" borderId="5" xfId="0" applyNumberFormat="1" applyFont="1" applyBorder="1" applyAlignment="1">
      <alignment horizontal="center" vertical="center" wrapText="1"/>
    </xf>
    <xf numFmtId="3" fontId="6" fillId="0" borderId="5" xfId="0" applyNumberFormat="1" applyFont="1" applyBorder="1" applyAlignment="1">
      <alignment horizontal="center" vertical="center" wrapText="1"/>
    </xf>
    <xf numFmtId="0" fontId="2" fillId="0" borderId="5" xfId="0" applyFont="1" applyBorder="1" applyAlignment="1">
      <alignment horizontal="left" vertical="center" wrapText="1"/>
    </xf>
    <xf numFmtId="0" fontId="5" fillId="0" borderId="4" xfId="0" applyFont="1" applyBorder="1" applyAlignment="1">
      <alignment horizontal="center" vertical="center" wrapText="1"/>
    </xf>
    <xf numFmtId="3" fontId="6" fillId="0" borderId="7" xfId="0" applyNumberFormat="1" applyFont="1" applyBorder="1" applyAlignment="1">
      <alignment horizontal="center" vertical="center" wrapText="1"/>
    </xf>
    <xf numFmtId="0" fontId="6" fillId="0" borderId="0" xfId="0" applyFont="1" applyAlignment="1">
      <alignment horizontal="left" vertical="center"/>
    </xf>
    <xf numFmtId="3" fontId="2" fillId="0" borderId="5" xfId="0" applyNumberFormat="1" applyFont="1" applyBorder="1" applyAlignment="1">
      <alignment horizontal="center" vertical="center"/>
    </xf>
    <xf numFmtId="0" fontId="2" fillId="0" borderId="0" xfId="0" applyFont="1" applyAlignment="1">
      <alignment horizontal="left" vertical="center"/>
    </xf>
    <xf numFmtId="165" fontId="2" fillId="0" borderId="0" xfId="0" applyNumberFormat="1" applyFont="1" applyAlignment="1">
      <alignment vertical="center"/>
    </xf>
    <xf numFmtId="49" fontId="2" fillId="0" borderId="5" xfId="0" applyNumberFormat="1" applyFont="1" applyBorder="1" applyAlignment="1">
      <alignment vertical="center" wrapText="1"/>
    </xf>
    <xf numFmtId="3" fontId="8" fillId="0" borderId="5" xfId="0" applyNumberFormat="1" applyFont="1" applyBorder="1" applyAlignment="1">
      <alignment horizontal="center" vertical="center" wrapText="1"/>
    </xf>
    <xf numFmtId="49" fontId="8" fillId="0" borderId="0" xfId="0" applyNumberFormat="1" applyFont="1" applyAlignment="1">
      <alignment vertical="center"/>
    </xf>
    <xf numFmtId="0" fontId="8" fillId="0" borderId="0" xfId="0" applyFont="1" applyAlignment="1">
      <alignment vertical="center"/>
    </xf>
    <xf numFmtId="3" fontId="2" fillId="0" borderId="0" xfId="0" applyNumberFormat="1" applyFont="1" applyAlignment="1">
      <alignment vertical="center"/>
    </xf>
    <xf numFmtId="3" fontId="2" fillId="0" borderId="0" xfId="0" applyNumberFormat="1" applyFont="1" applyAlignment="1">
      <alignment horizontal="center" vertical="center" wrapText="1"/>
    </xf>
    <xf numFmtId="0" fontId="2" fillId="0" borderId="5" xfId="0" applyFont="1" applyBorder="1" applyAlignment="1">
      <alignment vertical="center" wrapText="1"/>
    </xf>
    <xf numFmtId="0" fontId="2" fillId="0" borderId="5" xfId="0" applyFont="1" applyBorder="1" applyAlignment="1">
      <alignment horizontal="center" wrapText="1"/>
    </xf>
    <xf numFmtId="0" fontId="2" fillId="0" borderId="0" xfId="0" applyFont="1" applyAlignment="1">
      <alignment horizontal="center" vertical="center"/>
    </xf>
    <xf numFmtId="0" fontId="2" fillId="0" borderId="9" xfId="0" applyFont="1" applyBorder="1" applyAlignment="1">
      <alignment horizontal="left" vertical="center" wrapText="1"/>
    </xf>
    <xf numFmtId="0" fontId="2" fillId="0" borderId="5" xfId="0" applyFont="1" applyBorder="1" applyAlignment="1">
      <alignment horizontal="center" vertical="center"/>
    </xf>
    <xf numFmtId="0" fontId="19" fillId="0" borderId="0" xfId="0" applyFont="1" applyAlignment="1">
      <alignment vertical="center" wrapText="1"/>
    </xf>
    <xf numFmtId="49" fontId="19" fillId="0" borderId="0" xfId="0" applyNumberFormat="1" applyFont="1" applyAlignment="1">
      <alignment vertical="center"/>
    </xf>
    <xf numFmtId="0" fontId="19" fillId="0" borderId="0" xfId="0" applyFont="1" applyAlignment="1">
      <alignment vertical="center"/>
    </xf>
    <xf numFmtId="0" fontId="1" fillId="0" borderId="0" xfId="0" applyFont="1" applyAlignment="1">
      <alignment horizontal="center"/>
    </xf>
    <xf numFmtId="0" fontId="2" fillId="0" borderId="0" xfId="0" applyFont="1" applyAlignment="1">
      <alignment horizontal="right" vertical="center"/>
    </xf>
    <xf numFmtId="0" fontId="6" fillId="0" borderId="0" xfId="0" applyFont="1" applyAlignment="1">
      <alignment horizontal="center"/>
    </xf>
    <xf numFmtId="0" fontId="6" fillId="0" borderId="0" xfId="0" applyFont="1" applyAlignment="1">
      <alignment vertical="top" wrapText="1"/>
    </xf>
    <xf numFmtId="0" fontId="2" fillId="0" borderId="0" xfId="0" applyFont="1" applyAlignment="1">
      <alignment horizontal="left" vertical="top" wrapText="1"/>
    </xf>
    <xf numFmtId="0" fontId="2" fillId="0" borderId="0" xfId="0" applyFont="1" applyAlignment="1">
      <alignment vertical="top"/>
    </xf>
    <xf numFmtId="0" fontId="2" fillId="0" borderId="0" xfId="0" applyFont="1" applyAlignment="1">
      <alignment vertical="top" wrapText="1"/>
    </xf>
    <xf numFmtId="167" fontId="2" fillId="0" borderId="5" xfId="0" applyNumberFormat="1" applyFont="1" applyBorder="1" applyAlignment="1">
      <alignment horizontal="center" vertical="center"/>
    </xf>
    <xf numFmtId="0" fontId="6" fillId="0" borderId="5" xfId="0" applyFont="1" applyBorder="1" applyAlignment="1">
      <alignment vertical="top" wrapText="1"/>
    </xf>
    <xf numFmtId="0" fontId="6" fillId="0" borderId="0" xfId="0" applyFont="1" applyAlignment="1">
      <alignment horizontal="center" vertical="top" wrapText="1"/>
    </xf>
    <xf numFmtId="165" fontId="6" fillId="0" borderId="0" xfId="0" applyNumberFormat="1" applyFont="1" applyAlignment="1">
      <alignment horizontal="center" vertical="top" wrapText="1"/>
    </xf>
    <xf numFmtId="49" fontId="2" fillId="0" borderId="0" xfId="0" applyNumberFormat="1" applyFont="1" applyAlignment="1">
      <alignment horizontal="left" vertical="top" wrapText="1"/>
    </xf>
    <xf numFmtId="0" fontId="2" fillId="0" borderId="5" xfId="0" applyFont="1" applyBorder="1" applyAlignment="1">
      <alignment vertical="top" wrapText="1"/>
    </xf>
    <xf numFmtId="0" fontId="2" fillId="0" borderId="12" xfId="0" applyFont="1" applyBorder="1"/>
    <xf numFmtId="0" fontId="2" fillId="0" borderId="4" xfId="0" applyFont="1" applyBorder="1"/>
    <xf numFmtId="1" fontId="2" fillId="0" borderId="4" xfId="0" applyNumberFormat="1" applyFont="1" applyBorder="1"/>
    <xf numFmtId="1" fontId="2" fillId="0" borderId="0" xfId="0" applyNumberFormat="1" applyFont="1"/>
    <xf numFmtId="168" fontId="2" fillId="0" borderId="5" xfId="0" applyNumberFormat="1" applyFont="1" applyBorder="1" applyAlignment="1">
      <alignment horizontal="center" vertical="top" wrapText="1"/>
    </xf>
    <xf numFmtId="165" fontId="2" fillId="0" borderId="5" xfId="0" applyNumberFormat="1" applyFont="1" applyBorder="1" applyAlignment="1">
      <alignment horizontal="center" vertical="top" wrapText="1"/>
    </xf>
    <xf numFmtId="0" fontId="8" fillId="0" borderId="5" xfId="0" applyFont="1" applyBorder="1" applyAlignment="1">
      <alignment horizontal="right" wrapText="1"/>
    </xf>
    <xf numFmtId="0" fontId="8" fillId="0" borderId="5" xfId="0" applyFont="1" applyBorder="1" applyAlignment="1">
      <alignment vertical="center" wrapText="1"/>
    </xf>
    <xf numFmtId="4" fontId="2" fillId="0" borderId="0" xfId="0" applyNumberFormat="1" applyFont="1" applyAlignment="1">
      <alignment horizontal="center" vertical="center" wrapText="1"/>
    </xf>
    <xf numFmtId="0" fontId="5" fillId="0" borderId="1" xfId="0" applyFont="1" applyBorder="1" applyAlignment="1">
      <alignment horizontal="center" vertical="top" wrapText="1"/>
    </xf>
    <xf numFmtId="4" fontId="8" fillId="0" borderId="5" xfId="0" applyNumberFormat="1" applyFont="1" applyBorder="1" applyAlignment="1">
      <alignment horizontal="center" vertical="center" wrapText="1"/>
    </xf>
    <xf numFmtId="0" fontId="8" fillId="0" borderId="5" xfId="0" applyFont="1" applyBorder="1" applyAlignment="1">
      <alignment horizontal="center" vertical="center"/>
    </xf>
    <xf numFmtId="0" fontId="2" fillId="2" borderId="5" xfId="0" applyFont="1" applyFill="1" applyBorder="1" applyAlignment="1">
      <alignment horizontal="center" vertical="center" wrapText="1"/>
    </xf>
    <xf numFmtId="0" fontId="16" fillId="0" borderId="14" xfId="0" applyFont="1" applyBorder="1" applyAlignment="1">
      <alignment horizontal="right" vertical="top" wrapText="1"/>
    </xf>
    <xf numFmtId="0" fontId="19" fillId="0" borderId="0" xfId="0" applyFont="1" applyAlignment="1">
      <alignment horizontal="right" vertical="center"/>
    </xf>
    <xf numFmtId="164" fontId="4" fillId="0" borderId="0" xfId="0" applyNumberFormat="1" applyFont="1" applyAlignment="1">
      <alignment horizontal="center"/>
    </xf>
    <xf numFmtId="0" fontId="4" fillId="0" borderId="0" xfId="0" applyFont="1" applyAlignment="1">
      <alignment horizontal="center"/>
    </xf>
    <xf numFmtId="4" fontId="6" fillId="0" borderId="5" xfId="0" applyNumberFormat="1" applyFont="1" applyBorder="1" applyAlignment="1">
      <alignment horizontal="center" vertical="center" wrapText="1"/>
    </xf>
    <xf numFmtId="0" fontId="20" fillId="0" borderId="5" xfId="0" applyFont="1" applyBorder="1" applyAlignment="1">
      <alignment vertical="top" wrapText="1"/>
    </xf>
    <xf numFmtId="0" fontId="20" fillId="0" borderId="1" xfId="0" applyFont="1" applyBorder="1" applyAlignment="1">
      <alignment horizontal="center" vertical="top" wrapText="1"/>
    </xf>
    <xf numFmtId="0" fontId="20" fillId="0" borderId="1" xfId="0" applyFont="1" applyBorder="1" applyAlignment="1">
      <alignment horizontal="center" vertical="center" wrapText="1"/>
    </xf>
    <xf numFmtId="0" fontId="6" fillId="0" borderId="0" xfId="0" applyFont="1" applyAlignment="1">
      <alignment vertical="top"/>
    </xf>
    <xf numFmtId="0" fontId="8" fillId="0" borderId="0" xfId="0" applyFont="1" applyAlignment="1">
      <alignment horizontal="left" vertical="top"/>
    </xf>
    <xf numFmtId="0" fontId="8" fillId="0" borderId="0" xfId="0" applyFont="1" applyAlignment="1">
      <alignment horizontal="center" vertical="top"/>
    </xf>
    <xf numFmtId="0" fontId="8" fillId="0" borderId="0" xfId="0" applyFont="1" applyAlignment="1">
      <alignment vertical="top"/>
    </xf>
    <xf numFmtId="0" fontId="6" fillId="3" borderId="18" xfId="0" applyFont="1" applyFill="1" applyBorder="1" applyAlignment="1">
      <alignment vertical="top" wrapText="1"/>
    </xf>
    <xf numFmtId="0" fontId="2" fillId="3" borderId="18" xfId="0" applyFont="1" applyFill="1" applyBorder="1"/>
    <xf numFmtId="0" fontId="2" fillId="3" borderId="18" xfId="0" applyFont="1" applyFill="1" applyBorder="1" applyAlignment="1">
      <alignment vertical="top"/>
    </xf>
    <xf numFmtId="0" fontId="8" fillId="3" borderId="18" xfId="0" applyFont="1" applyFill="1" applyBorder="1" applyAlignment="1">
      <alignment vertical="top" wrapText="1"/>
    </xf>
    <xf numFmtId="0" fontId="2" fillId="3" borderId="18" xfId="0" applyFont="1" applyFill="1" applyBorder="1" applyAlignment="1">
      <alignment horizontal="left" vertical="top" wrapText="1"/>
    </xf>
    <xf numFmtId="0" fontId="8" fillId="0" borderId="0" xfId="0" applyFont="1" applyAlignment="1">
      <alignment vertical="top" wrapText="1"/>
    </xf>
    <xf numFmtId="0" fontId="2" fillId="3" borderId="5" xfId="0" applyFont="1" applyFill="1" applyBorder="1" applyAlignment="1">
      <alignment horizontal="center" vertical="top" wrapText="1"/>
    </xf>
    <xf numFmtId="0" fontId="2" fillId="3" borderId="18" xfId="0" applyFont="1" applyFill="1" applyBorder="1" applyAlignment="1">
      <alignment horizontal="left"/>
    </xf>
    <xf numFmtId="0" fontId="6" fillId="0" borderId="5" xfId="0" applyFont="1" applyBorder="1" applyAlignment="1">
      <alignment horizontal="center" vertical="top" wrapText="1"/>
    </xf>
    <xf numFmtId="165" fontId="6" fillId="3" borderId="5" xfId="0" applyNumberFormat="1" applyFont="1" applyFill="1" applyBorder="1" applyAlignment="1">
      <alignment horizontal="center" vertical="top" wrapText="1"/>
    </xf>
    <xf numFmtId="0" fontId="6" fillId="3" borderId="18" xfId="0" applyFont="1" applyFill="1" applyBorder="1"/>
    <xf numFmtId="0" fontId="2" fillId="3" borderId="19" xfId="0" applyFont="1" applyFill="1" applyBorder="1"/>
    <xf numFmtId="0" fontId="2" fillId="3" borderId="5" xfId="0" applyFont="1" applyFill="1" applyBorder="1" applyAlignment="1">
      <alignment horizontal="center" vertical="top"/>
    </xf>
    <xf numFmtId="0" fontId="2" fillId="3" borderId="5" xfId="0" applyFont="1" applyFill="1" applyBorder="1" applyAlignment="1">
      <alignment vertical="top" wrapText="1"/>
    </xf>
    <xf numFmtId="0" fontId="2" fillId="3" borderId="20" xfId="0" applyFont="1" applyFill="1" applyBorder="1"/>
    <xf numFmtId="1" fontId="2" fillId="3" borderId="20" xfId="0" applyNumberFormat="1" applyFont="1" applyFill="1" applyBorder="1"/>
    <xf numFmtId="1" fontId="2" fillId="3" borderId="18" xfId="0" applyNumberFormat="1" applyFont="1" applyFill="1" applyBorder="1"/>
    <xf numFmtId="165" fontId="2" fillId="3" borderId="5" xfId="0" applyNumberFormat="1" applyFont="1" applyFill="1" applyBorder="1" applyAlignment="1">
      <alignment horizontal="center" vertical="top" wrapText="1"/>
    </xf>
    <xf numFmtId="0" fontId="8" fillId="0" borderId="0" xfId="0" applyFont="1"/>
    <xf numFmtId="0" fontId="20" fillId="0" borderId="5" xfId="0" applyFont="1" applyBorder="1" applyAlignment="1">
      <alignment vertical="center" wrapText="1"/>
    </xf>
    <xf numFmtId="0" fontId="20" fillId="0" borderId="5" xfId="0" applyFont="1" applyBorder="1" applyAlignment="1">
      <alignment horizontal="center" vertical="center" wrapText="1"/>
    </xf>
    <xf numFmtId="0" fontId="16" fillId="0" borderId="5" xfId="0" applyFont="1" applyBorder="1" applyAlignment="1">
      <alignment horizontal="right" vertical="top" wrapText="1"/>
    </xf>
    <xf numFmtId="3" fontId="2" fillId="3" borderId="5" xfId="0" applyNumberFormat="1" applyFont="1" applyFill="1" applyBorder="1" applyAlignment="1">
      <alignment horizontal="center" vertical="center"/>
    </xf>
    <xf numFmtId="3" fontId="1" fillId="0" borderId="5" xfId="0" applyNumberFormat="1" applyFont="1" applyBorder="1" applyAlignment="1">
      <alignment horizontal="center" vertical="center"/>
    </xf>
    <xf numFmtId="3" fontId="1" fillId="0" borderId="5" xfId="0" applyNumberFormat="1" applyFont="1" applyBorder="1" applyAlignment="1">
      <alignment horizontal="center" vertical="center" wrapText="1"/>
    </xf>
    <xf numFmtId="0" fontId="1" fillId="0" borderId="5" xfId="0" applyFont="1" applyBorder="1" applyAlignment="1">
      <alignment horizontal="left" vertical="center" wrapText="1"/>
    </xf>
    <xf numFmtId="3" fontId="1" fillId="3" borderId="5" xfId="0" applyNumberFormat="1" applyFont="1" applyFill="1" applyBorder="1" applyAlignment="1">
      <alignment horizontal="center" vertical="center"/>
    </xf>
    <xf numFmtId="0" fontId="1" fillId="4" borderId="18" xfId="0" applyFont="1" applyFill="1" applyBorder="1" applyAlignment="1">
      <alignment vertical="center"/>
    </xf>
    <xf numFmtId="0" fontId="21" fillId="0" borderId="5" xfId="0" applyFont="1" applyBorder="1" applyAlignment="1">
      <alignment vertical="center" wrapText="1"/>
    </xf>
    <xf numFmtId="0" fontId="20" fillId="0" borderId="5" xfId="0" applyFont="1" applyBorder="1" applyAlignment="1">
      <alignment horizontal="center" vertical="top" wrapText="1"/>
    </xf>
    <xf numFmtId="0" fontId="2" fillId="0" borderId="27" xfId="0" applyFont="1" applyBorder="1" applyAlignment="1">
      <alignment horizontal="center" vertical="top" wrapText="1"/>
    </xf>
    <xf numFmtId="0" fontId="2" fillId="0" borderId="28" xfId="0" applyFont="1" applyBorder="1" applyAlignment="1">
      <alignment horizontal="center" vertical="top" wrapText="1"/>
    </xf>
    <xf numFmtId="3" fontId="2" fillId="0" borderId="4" xfId="0" applyNumberFormat="1" applyFont="1" applyBorder="1" applyAlignment="1">
      <alignment horizontal="center" vertical="top" wrapText="1"/>
    </xf>
    <xf numFmtId="3" fontId="2" fillId="0" borderId="29" xfId="0" applyNumberFormat="1" applyFont="1" applyBorder="1" applyAlignment="1">
      <alignment horizontal="center" vertical="top" wrapText="1"/>
    </xf>
    <xf numFmtId="0" fontId="6" fillId="0" borderId="30" xfId="0" applyFont="1" applyBorder="1" applyAlignment="1">
      <alignment vertical="top" wrapText="1"/>
    </xf>
    <xf numFmtId="0" fontId="6" fillId="0" borderId="31" xfId="0" applyFont="1" applyBorder="1" applyAlignment="1">
      <alignment horizontal="center" vertical="top" wrapText="1"/>
    </xf>
    <xf numFmtId="3" fontId="6" fillId="3" borderId="31" xfId="0" applyNumberFormat="1" applyFont="1" applyFill="1" applyBorder="1" applyAlignment="1">
      <alignment horizontal="center" vertical="top" wrapText="1"/>
    </xf>
    <xf numFmtId="49" fontId="22" fillId="0" borderId="0" xfId="0" applyNumberFormat="1" applyFont="1" applyAlignment="1">
      <alignment vertical="top" wrapText="1"/>
    </xf>
    <xf numFmtId="0" fontId="2" fillId="3" borderId="34" xfId="0" applyFont="1" applyFill="1" applyBorder="1" applyAlignment="1">
      <alignment horizontal="center" vertical="top" wrapText="1"/>
    </xf>
    <xf numFmtId="0" fontId="2" fillId="3" borderId="28" xfId="0" applyFont="1" applyFill="1" applyBorder="1" applyAlignment="1">
      <alignment vertical="top" wrapText="1"/>
    </xf>
    <xf numFmtId="0" fontId="8" fillId="0" borderId="28" xfId="0" applyFont="1" applyBorder="1" applyAlignment="1">
      <alignment horizontal="right" vertical="top" wrapText="1"/>
    </xf>
    <xf numFmtId="3" fontId="2" fillId="3" borderId="5" xfId="0" applyNumberFormat="1" applyFont="1" applyFill="1" applyBorder="1" applyAlignment="1">
      <alignment horizontal="center"/>
    </xf>
    <xf numFmtId="3" fontId="2" fillId="0" borderId="5" xfId="0" applyNumberFormat="1" applyFont="1" applyBorder="1" applyAlignment="1">
      <alignment horizontal="center" vertical="top" wrapText="1"/>
    </xf>
    <xf numFmtId="3" fontId="2" fillId="0" borderId="27" xfId="0" applyNumberFormat="1" applyFont="1" applyBorder="1" applyAlignment="1">
      <alignment horizontal="center" vertical="top" wrapText="1"/>
    </xf>
    <xf numFmtId="0" fontId="2" fillId="0" borderId="31" xfId="0" applyFont="1" applyBorder="1" applyAlignment="1">
      <alignment horizontal="center" vertical="top" wrapText="1"/>
    </xf>
    <xf numFmtId="165" fontId="2" fillId="0" borderId="31" xfId="0" applyNumberFormat="1" applyFont="1" applyBorder="1" applyAlignment="1">
      <alignment horizontal="center" vertical="center" wrapText="1"/>
    </xf>
    <xf numFmtId="0" fontId="2" fillId="3" borderId="28" xfId="0" applyFont="1" applyFill="1" applyBorder="1" applyAlignment="1">
      <alignment horizontal="center" vertical="top" wrapText="1"/>
    </xf>
    <xf numFmtId="0" fontId="2" fillId="3" borderId="27" xfId="0" applyFont="1" applyFill="1" applyBorder="1" applyAlignment="1">
      <alignment horizontal="center" vertical="top" wrapText="1"/>
    </xf>
    <xf numFmtId="0" fontId="2" fillId="3" borderId="30" xfId="0" applyFont="1" applyFill="1" applyBorder="1" applyAlignment="1">
      <alignment vertical="top" wrapText="1"/>
    </xf>
    <xf numFmtId="0" fontId="2" fillId="3" borderId="31" xfId="0" applyFont="1" applyFill="1" applyBorder="1" applyAlignment="1">
      <alignment horizontal="center" vertical="top" wrapText="1"/>
    </xf>
    <xf numFmtId="0" fontId="2" fillId="3" borderId="31" xfId="0" applyFont="1" applyFill="1" applyBorder="1" applyAlignment="1">
      <alignment horizontal="center" vertical="top"/>
    </xf>
    <xf numFmtId="0" fontId="2" fillId="3" borderId="38" xfId="0" applyFont="1" applyFill="1" applyBorder="1" applyAlignment="1">
      <alignment horizontal="center" vertical="top" wrapText="1"/>
    </xf>
    <xf numFmtId="165" fontId="2" fillId="3" borderId="31" xfId="0" applyNumberFormat="1" applyFont="1" applyFill="1" applyBorder="1" applyAlignment="1">
      <alignment horizontal="center" vertical="top" wrapText="1"/>
    </xf>
    <xf numFmtId="0" fontId="19" fillId="0" borderId="0" xfId="0" applyFont="1"/>
    <xf numFmtId="0" fontId="23" fillId="0" borderId="0" xfId="0" applyFont="1" applyAlignment="1">
      <alignment vertical="top"/>
    </xf>
    <xf numFmtId="0" fontId="7" fillId="0" borderId="0" xfId="0" applyFont="1" applyAlignment="1">
      <alignment vertical="top"/>
    </xf>
    <xf numFmtId="0" fontId="24" fillId="0" borderId="0" xfId="0" applyFont="1" applyAlignment="1">
      <alignment horizontal="right" vertical="center"/>
    </xf>
    <xf numFmtId="0" fontId="21" fillId="0" borderId="5" xfId="0" applyFont="1" applyBorder="1" applyAlignment="1">
      <alignment horizontal="left" vertical="center" wrapText="1"/>
    </xf>
    <xf numFmtId="0" fontId="29" fillId="0" borderId="0" xfId="0" applyFont="1" applyAlignment="1">
      <alignment horizontal="left"/>
    </xf>
    <xf numFmtId="0" fontId="25" fillId="0" borderId="5" xfId="0" applyFont="1" applyBorder="1" applyAlignment="1">
      <alignment horizontal="center" vertical="center" wrapText="1"/>
    </xf>
    <xf numFmtId="165" fontId="26" fillId="0" borderId="5" xfId="0" applyNumberFormat="1" applyFont="1" applyBorder="1" applyAlignment="1">
      <alignment horizontal="center" vertical="center" wrapText="1"/>
    </xf>
    <xf numFmtId="0" fontId="28" fillId="0" borderId="0" xfId="0" applyFont="1" applyAlignment="1">
      <alignment horizontal="left"/>
    </xf>
    <xf numFmtId="0" fontId="29" fillId="0" borderId="5" xfId="0" applyFont="1" applyBorder="1" applyAlignment="1">
      <alignment vertical="top" wrapText="1"/>
    </xf>
    <xf numFmtId="0" fontId="29" fillId="0" borderId="5" xfId="0" applyFont="1" applyBorder="1" applyAlignment="1">
      <alignment horizontal="center" vertical="top" wrapText="1"/>
    </xf>
    <xf numFmtId="0" fontId="26" fillId="0" borderId="5" xfId="0" applyFont="1" applyBorder="1" applyAlignment="1">
      <alignment vertical="center" wrapText="1"/>
    </xf>
    <xf numFmtId="0" fontId="29" fillId="0" borderId="5" xfId="0" applyFont="1" applyBorder="1" applyAlignment="1">
      <alignment vertical="center" wrapText="1"/>
    </xf>
    <xf numFmtId="0" fontId="2" fillId="0" borderId="4" xfId="0" applyFont="1" applyBorder="1" applyAlignment="1">
      <alignment horizontal="center" vertical="center" wrapText="1"/>
    </xf>
    <xf numFmtId="0" fontId="10" fillId="0" borderId="9" xfId="0" applyFont="1" applyBorder="1"/>
    <xf numFmtId="0" fontId="2" fillId="0" borderId="1" xfId="0" applyFont="1" applyBorder="1" applyAlignment="1">
      <alignment horizontal="center" vertical="center" wrapText="1"/>
    </xf>
    <xf numFmtId="0" fontId="10" fillId="0" borderId="2" xfId="0" applyFont="1" applyBorder="1"/>
    <xf numFmtId="0" fontId="10" fillId="0" borderId="3" xfId="0" applyFont="1" applyBorder="1"/>
    <xf numFmtId="0" fontId="6" fillId="0" borderId="7" xfId="0" applyFont="1" applyBorder="1" applyAlignment="1">
      <alignment horizontal="left" vertical="center" wrapText="1"/>
    </xf>
    <xf numFmtId="0" fontId="10" fillId="0" borderId="7" xfId="0" applyFont="1" applyBorder="1"/>
    <xf numFmtId="0" fontId="2" fillId="0" borderId="0" xfId="0" applyFont="1" applyAlignment="1">
      <alignment horizontal="left" vertical="center" wrapText="1"/>
    </xf>
    <xf numFmtId="0" fontId="0" fillId="0" borderId="0" xfId="0"/>
    <xf numFmtId="0" fontId="6" fillId="0" borderId="0" xfId="0" applyFont="1" applyAlignment="1">
      <alignment horizontal="left" vertical="center" wrapText="1"/>
    </xf>
    <xf numFmtId="0" fontId="2" fillId="0" borderId="0" xfId="0" applyFont="1" applyAlignment="1">
      <alignment horizontal="left" wrapText="1"/>
    </xf>
    <xf numFmtId="0" fontId="6" fillId="0" borderId="0" xfId="0" applyFont="1" applyAlignment="1">
      <alignment horizontal="left" vertical="top" wrapText="1"/>
    </xf>
    <xf numFmtId="0" fontId="1" fillId="0" borderId="4" xfId="0" applyFont="1" applyBorder="1" applyAlignment="1">
      <alignment horizontal="center" vertical="center" wrapText="1"/>
    </xf>
    <xf numFmtId="0" fontId="6" fillId="0" borderId="1" xfId="0" applyFont="1" applyBorder="1" applyAlignment="1">
      <alignment horizontal="center" vertical="center" wrapText="1"/>
    </xf>
    <xf numFmtId="0" fontId="2" fillId="0" borderId="6" xfId="0" applyFont="1" applyBorder="1" applyAlignment="1">
      <alignment horizontal="center" vertical="center" wrapText="1"/>
    </xf>
    <xf numFmtId="0" fontId="10" fillId="0" borderId="8" xfId="0" applyFont="1" applyBorder="1"/>
    <xf numFmtId="0" fontId="3" fillId="0" borderId="0" xfId="0" applyFont="1" applyAlignment="1">
      <alignment horizontal="left" vertical="center" wrapText="1"/>
    </xf>
    <xf numFmtId="0" fontId="8" fillId="0" borderId="0" xfId="0" applyFont="1" applyAlignment="1">
      <alignment horizontal="left" vertical="center" wrapText="1"/>
    </xf>
    <xf numFmtId="0" fontId="10" fillId="0" borderId="10" xfId="0" applyFont="1" applyBorder="1"/>
    <xf numFmtId="0" fontId="5" fillId="0" borderId="0" xfId="0" applyFont="1" applyAlignment="1">
      <alignment horizontal="center"/>
    </xf>
    <xf numFmtId="0" fontId="3" fillId="0" borderId="0" xfId="0" applyFont="1" applyAlignment="1">
      <alignment horizontal="center"/>
    </xf>
    <xf numFmtId="0" fontId="2" fillId="0" borderId="0" xfId="0" applyFont="1" applyAlignment="1">
      <alignment horizontal="center"/>
    </xf>
    <xf numFmtId="164" fontId="3" fillId="0" borderId="0" xfId="0" applyNumberFormat="1" applyFont="1" applyAlignment="1">
      <alignment horizontal="center"/>
    </xf>
    <xf numFmtId="0" fontId="2" fillId="0" borderId="0" xfId="0" applyFont="1" applyAlignment="1">
      <alignment horizontal="right" vertical="center" wrapText="1"/>
    </xf>
    <xf numFmtId="0" fontId="1" fillId="0" borderId="0" xfId="0" applyFont="1" applyAlignment="1">
      <alignment horizontal="right" vertical="center"/>
    </xf>
    <xf numFmtId="0" fontId="1" fillId="0" borderId="0" xfId="0" applyFont="1" applyAlignment="1">
      <alignment horizontal="left" vertical="center"/>
    </xf>
    <xf numFmtId="0" fontId="1" fillId="0" borderId="1" xfId="0" applyFont="1" applyBorder="1" applyAlignment="1">
      <alignment horizontal="left" vertical="center" wrapText="1"/>
    </xf>
    <xf numFmtId="0" fontId="10" fillId="0" borderId="11" xfId="0" applyFont="1" applyBorder="1"/>
    <xf numFmtId="0" fontId="10" fillId="0" borderId="12" xfId="0" applyFont="1" applyBorder="1"/>
    <xf numFmtId="0" fontId="10" fillId="0" borderId="13" xfId="0" applyFont="1" applyBorder="1"/>
    <xf numFmtId="0" fontId="2" fillId="0" borderId="1" xfId="0" applyFont="1" applyBorder="1" applyAlignment="1">
      <alignment horizontal="left" vertical="center" wrapText="1"/>
    </xf>
    <xf numFmtId="0" fontId="9" fillId="0" borderId="0" xfId="0" applyFont="1" applyAlignment="1">
      <alignment horizontal="left" vertical="center" wrapText="1"/>
    </xf>
    <xf numFmtId="0" fontId="2" fillId="0" borderId="0" xfId="0" applyFont="1" applyAlignment="1">
      <alignment horizontal="right"/>
    </xf>
    <xf numFmtId="0" fontId="17" fillId="0" borderId="7" xfId="0" applyFont="1" applyBorder="1" applyAlignment="1">
      <alignment horizontal="left" vertical="center" wrapText="1"/>
    </xf>
    <xf numFmtId="0" fontId="26" fillId="0" borderId="0" xfId="0" applyFont="1" applyAlignment="1">
      <alignment horizontal="left" vertical="center" wrapText="1"/>
    </xf>
    <xf numFmtId="0" fontId="6" fillId="0" borderId="0" xfId="0" applyFont="1" applyAlignment="1">
      <alignment horizontal="left" wrapText="1"/>
    </xf>
    <xf numFmtId="0" fontId="27" fillId="0" borderId="0" xfId="0" applyFont="1" applyAlignment="1">
      <alignment horizontal="left" vertical="center" wrapText="1"/>
    </xf>
    <xf numFmtId="49" fontId="2" fillId="0" borderId="0" xfId="0" applyNumberFormat="1" applyFont="1" applyAlignment="1">
      <alignment horizontal="center" wrapText="1"/>
    </xf>
    <xf numFmtId="0" fontId="3" fillId="0" borderId="0" xfId="0" applyFont="1" applyAlignment="1">
      <alignment horizontal="center" wrapText="1"/>
    </xf>
    <xf numFmtId="0" fontId="1" fillId="0" borderId="0" xfId="0" applyFont="1" applyAlignment="1">
      <alignment horizontal="center" vertical="center"/>
    </xf>
    <xf numFmtId="0" fontId="2" fillId="0" borderId="0" xfId="0" applyFont="1" applyAlignment="1">
      <alignment horizontal="center" vertical="center" wrapText="1"/>
    </xf>
    <xf numFmtId="0" fontId="27" fillId="0" borderId="7" xfId="0" applyFont="1" applyBorder="1" applyAlignment="1">
      <alignment horizontal="left" vertical="center" wrapText="1"/>
    </xf>
    <xf numFmtId="0" fontId="3" fillId="0" borderId="11" xfId="0" applyFont="1" applyBorder="1" applyAlignment="1">
      <alignment horizontal="center" vertical="top" wrapText="1"/>
    </xf>
    <xf numFmtId="49" fontId="2" fillId="0" borderId="0" xfId="0" applyNumberFormat="1" applyFont="1" applyAlignment="1">
      <alignment horizontal="left" vertical="top" wrapText="1"/>
    </xf>
    <xf numFmtId="0" fontId="2" fillId="0" borderId="0" xfId="0" applyFont="1" applyAlignment="1">
      <alignment horizontal="left" vertical="top" wrapText="1"/>
    </xf>
    <xf numFmtId="49" fontId="2" fillId="0" borderId="0" xfId="0" applyNumberFormat="1" applyFont="1" applyAlignment="1">
      <alignment horizontal="left" vertical="top"/>
    </xf>
    <xf numFmtId="0" fontId="2" fillId="0" borderId="4" xfId="0" applyFont="1" applyBorder="1" applyAlignment="1">
      <alignment horizontal="center" vertical="top" wrapText="1"/>
    </xf>
    <xf numFmtId="0" fontId="6" fillId="0" borderId="0" xfId="0" applyFont="1" applyAlignment="1">
      <alignment horizontal="center"/>
    </xf>
    <xf numFmtId="0" fontId="0" fillId="0" borderId="0" xfId="0" applyAlignment="1">
      <alignment horizontal="center"/>
    </xf>
    <xf numFmtId="0" fontId="6" fillId="0" borderId="1" xfId="0" applyFont="1" applyBorder="1" applyAlignment="1">
      <alignment horizontal="center" vertical="top" wrapText="1"/>
    </xf>
    <xf numFmtId="0" fontId="3" fillId="0" borderId="0" xfId="0" applyFont="1" applyAlignment="1">
      <alignment horizontal="left" wrapText="1"/>
    </xf>
    <xf numFmtId="0" fontId="2" fillId="0" borderId="0" xfId="0" applyFont="1"/>
    <xf numFmtId="0" fontId="1" fillId="0" borderId="0" xfId="0" applyFont="1" applyAlignment="1">
      <alignment horizontal="center"/>
    </xf>
    <xf numFmtId="0" fontId="2" fillId="2" borderId="1" xfId="0" applyFont="1" applyFill="1" applyBorder="1" applyAlignment="1">
      <alignment horizontal="left" vertical="center" wrapText="1"/>
    </xf>
    <xf numFmtId="0" fontId="18" fillId="0" borderId="7" xfId="0" applyFont="1" applyBorder="1" applyAlignment="1">
      <alignment horizontal="left" vertical="center" wrapText="1"/>
    </xf>
    <xf numFmtId="0" fontId="6" fillId="0" borderId="0" xfId="0" applyFont="1" applyAlignment="1">
      <alignment horizontal="center" vertical="top" wrapText="1"/>
    </xf>
    <xf numFmtId="0" fontId="2" fillId="3" borderId="15" xfId="0" applyFont="1" applyFill="1" applyBorder="1" applyAlignment="1">
      <alignment horizontal="left" vertical="top" wrapText="1"/>
    </xf>
    <xf numFmtId="0" fontId="10" fillId="0" borderId="16" xfId="0" applyFont="1" applyBorder="1"/>
    <xf numFmtId="0" fontId="10" fillId="0" borderId="17" xfId="0" applyFont="1" applyBorder="1"/>
    <xf numFmtId="0" fontId="18" fillId="0" borderId="7" xfId="0" applyFont="1" applyBorder="1" applyAlignment="1">
      <alignment horizontal="center" vertical="center" wrapText="1"/>
    </xf>
    <xf numFmtId="0" fontId="2" fillId="0" borderId="32" xfId="0" applyFont="1" applyBorder="1" applyAlignment="1">
      <alignment horizontal="center" vertical="top" wrapText="1"/>
    </xf>
    <xf numFmtId="0" fontId="10" fillId="0" borderId="26" xfId="0" applyFont="1" applyBorder="1"/>
    <xf numFmtId="0" fontId="2" fillId="3" borderId="33" xfId="0" applyFont="1" applyFill="1" applyBorder="1" applyAlignment="1">
      <alignment horizontal="center" vertical="top" wrapText="1"/>
    </xf>
    <xf numFmtId="0" fontId="2" fillId="0" borderId="14" xfId="0" applyFont="1" applyBorder="1" applyAlignment="1">
      <alignment horizontal="center" vertical="top" wrapText="1"/>
    </xf>
    <xf numFmtId="0" fontId="3" fillId="0" borderId="22" xfId="0" applyFont="1" applyBorder="1" applyAlignment="1">
      <alignment horizontal="center" vertical="top" wrapText="1"/>
    </xf>
    <xf numFmtId="0" fontId="10" fillId="0" borderId="23" xfId="0" applyFont="1" applyBorder="1"/>
    <xf numFmtId="0" fontId="10" fillId="0" borderId="24" xfId="0" applyFont="1" applyBorder="1"/>
    <xf numFmtId="0" fontId="10" fillId="0" borderId="25" xfId="0" applyFont="1" applyBorder="1"/>
    <xf numFmtId="0" fontId="2" fillId="0" borderId="35" xfId="0" applyFont="1" applyBorder="1" applyAlignment="1">
      <alignment horizontal="center" vertical="center" wrapText="1"/>
    </xf>
    <xf numFmtId="0" fontId="2" fillId="0" borderId="21" xfId="0" applyFont="1" applyBorder="1" applyAlignment="1">
      <alignment horizontal="center" vertical="center" wrapText="1"/>
    </xf>
    <xf numFmtId="0" fontId="10" fillId="0" borderId="21" xfId="0" applyFont="1" applyBorder="1"/>
    <xf numFmtId="0" fontId="6" fillId="0" borderId="22" xfId="0" applyFont="1" applyBorder="1" applyAlignment="1">
      <alignment horizontal="center" vertical="top" wrapText="1"/>
    </xf>
    <xf numFmtId="0" fontId="3" fillId="0" borderId="36" xfId="0" applyFont="1" applyBorder="1" applyAlignment="1">
      <alignment horizontal="center" vertical="top" wrapText="1"/>
    </xf>
    <xf numFmtId="0" fontId="10" fillId="0" borderId="37" xfId="0" applyFont="1" applyBorder="1"/>
    <xf numFmtId="0" fontId="18" fillId="0" borderId="0" xfId="0" applyFont="1" applyAlignment="1">
      <alignment horizontal="left"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CCFF"/>
  </sheetPr>
  <dimension ref="A1:M100"/>
  <sheetViews>
    <sheetView workbookViewId="0"/>
  </sheetViews>
  <sheetFormatPr defaultColWidth="14.42578125" defaultRowHeight="15" customHeight="1" x14ac:dyDescent="0.25"/>
  <cols>
    <col min="1" max="1" width="48.42578125" customWidth="1"/>
    <col min="2" max="2" width="20.85546875" customWidth="1"/>
    <col min="3" max="3" width="16.140625" customWidth="1"/>
    <col min="4" max="4" width="17.7109375" customWidth="1"/>
    <col min="5" max="5" width="16.42578125" customWidth="1"/>
    <col min="6" max="6" width="15.28515625" customWidth="1"/>
    <col min="7" max="7" width="17.28515625" customWidth="1"/>
    <col min="8" max="8" width="35.85546875" customWidth="1"/>
    <col min="9" max="9" width="12" customWidth="1"/>
    <col min="10" max="10" width="12.140625" customWidth="1"/>
    <col min="11" max="12" width="14.28515625" customWidth="1"/>
    <col min="13" max="13" width="15" customWidth="1"/>
  </cols>
  <sheetData>
    <row r="1" spans="1:13" ht="14.25" customHeight="1" x14ac:dyDescent="0.25">
      <c r="A1" s="1"/>
      <c r="B1" s="1"/>
      <c r="C1" s="2"/>
      <c r="D1" s="2"/>
      <c r="E1" s="2"/>
      <c r="F1" s="225" t="s">
        <v>0</v>
      </c>
      <c r="G1" s="209"/>
      <c r="H1" s="2"/>
      <c r="I1" s="4"/>
      <c r="J1" s="2"/>
      <c r="K1" s="2"/>
      <c r="L1" s="2"/>
      <c r="M1" s="2"/>
    </row>
    <row r="2" spans="1:13" ht="14.25" customHeight="1" x14ac:dyDescent="0.25">
      <c r="A2" s="1"/>
      <c r="B2" s="1"/>
      <c r="C2" s="2"/>
      <c r="D2" s="225" t="s">
        <v>1</v>
      </c>
      <c r="E2" s="209"/>
      <c r="F2" s="209"/>
      <c r="G2" s="209"/>
      <c r="H2" s="2"/>
      <c r="I2" s="4"/>
      <c r="J2" s="2"/>
      <c r="K2" s="2"/>
      <c r="L2" s="2"/>
      <c r="M2" s="2"/>
    </row>
    <row r="3" spans="1:13" ht="14.25" customHeight="1" x14ac:dyDescent="0.25">
      <c r="A3" s="1"/>
      <c r="B3" s="1"/>
      <c r="C3" s="2"/>
      <c r="D3" s="226" t="s">
        <v>2</v>
      </c>
      <c r="E3" s="209"/>
      <c r="F3" s="209"/>
      <c r="G3" s="209"/>
      <c r="H3" s="2"/>
      <c r="I3" s="4"/>
      <c r="J3" s="2"/>
      <c r="K3" s="2"/>
      <c r="L3" s="2"/>
      <c r="M3" s="2"/>
    </row>
    <row r="4" spans="1:13" ht="16.5" customHeight="1" x14ac:dyDescent="0.25">
      <c r="A4" s="1"/>
      <c r="B4" s="1"/>
      <c r="C4" s="2"/>
      <c r="D4" s="225" t="s">
        <v>3</v>
      </c>
      <c r="E4" s="209"/>
      <c r="F4" s="209"/>
      <c r="G4" s="209"/>
      <c r="H4" s="2"/>
      <c r="I4" s="4"/>
      <c r="J4" s="2"/>
      <c r="K4" s="2"/>
      <c r="L4" s="2"/>
      <c r="M4" s="2"/>
    </row>
    <row r="5" spans="1:13" ht="14.25" customHeight="1" x14ac:dyDescent="0.25">
      <c r="A5" s="1"/>
      <c r="B5" s="1"/>
      <c r="C5" s="2"/>
      <c r="D5" s="3"/>
      <c r="E5" s="3"/>
      <c r="F5" s="3"/>
      <c r="G5" s="3"/>
      <c r="H5" s="2"/>
      <c r="I5" s="4"/>
      <c r="J5" s="2"/>
      <c r="K5" s="2"/>
      <c r="L5" s="2"/>
      <c r="M5" s="2"/>
    </row>
    <row r="6" spans="1:13" ht="14.25" customHeight="1" x14ac:dyDescent="0.25">
      <c r="A6" s="1"/>
      <c r="B6" s="1"/>
      <c r="C6" s="2"/>
      <c r="D6" s="2"/>
      <c r="E6" s="2"/>
      <c r="F6" s="2"/>
      <c r="G6" s="2"/>
      <c r="H6" s="2"/>
      <c r="I6" s="4"/>
      <c r="J6" s="2"/>
      <c r="K6" s="2"/>
      <c r="L6" s="2"/>
      <c r="M6" s="2"/>
    </row>
    <row r="7" spans="1:13" ht="19.5" customHeight="1" x14ac:dyDescent="0.25">
      <c r="A7" s="5"/>
      <c r="B7" s="5"/>
      <c r="C7" s="5"/>
      <c r="D7" s="222" t="s">
        <v>4</v>
      </c>
      <c r="E7" s="209"/>
      <c r="F7" s="209"/>
      <c r="G7" s="209"/>
      <c r="H7" s="5"/>
      <c r="I7" s="5"/>
      <c r="J7" s="5"/>
      <c r="K7" s="5"/>
      <c r="L7" s="5"/>
      <c r="M7" s="5"/>
    </row>
    <row r="8" spans="1:13" ht="15.75" customHeight="1" x14ac:dyDescent="0.25">
      <c r="A8" s="5"/>
      <c r="B8" s="5"/>
      <c r="C8" s="5"/>
      <c r="D8" s="222" t="s">
        <v>5</v>
      </c>
      <c r="E8" s="209"/>
      <c r="F8" s="209"/>
      <c r="G8" s="209"/>
      <c r="H8" s="5"/>
      <c r="I8" s="5"/>
      <c r="J8" s="5"/>
      <c r="K8" s="5"/>
      <c r="L8" s="5"/>
      <c r="M8" s="5"/>
    </row>
    <row r="9" spans="1:13" ht="35.25" customHeight="1" x14ac:dyDescent="0.25">
      <c r="A9" s="5"/>
      <c r="B9" s="5"/>
      <c r="C9" s="224" t="s">
        <v>6</v>
      </c>
      <c r="D9" s="209"/>
      <c r="E9" s="209"/>
      <c r="F9" s="209"/>
      <c r="G9" s="209"/>
      <c r="H9" s="5"/>
      <c r="I9" s="5"/>
      <c r="J9" s="5"/>
      <c r="K9" s="5"/>
      <c r="L9" s="5"/>
      <c r="M9" s="5"/>
    </row>
    <row r="10" spans="1:13" ht="15.75" customHeight="1" x14ac:dyDescent="0.25">
      <c r="A10" s="5"/>
      <c r="B10" s="5"/>
      <c r="C10" s="5"/>
      <c r="D10" s="222" t="s">
        <v>7</v>
      </c>
      <c r="E10" s="209"/>
      <c r="F10" s="209"/>
      <c r="G10" s="209"/>
      <c r="H10" s="5"/>
      <c r="I10" s="5"/>
      <c r="J10" s="5"/>
      <c r="K10" s="5"/>
      <c r="L10" s="5"/>
      <c r="M10" s="5"/>
    </row>
    <row r="11" spans="1:13" ht="21.75" customHeight="1" x14ac:dyDescent="0.25">
      <c r="A11" s="5"/>
      <c r="B11" s="5"/>
      <c r="C11" s="5"/>
      <c r="D11" s="5"/>
      <c r="E11" s="5"/>
      <c r="F11" s="5"/>
      <c r="G11" s="5"/>
      <c r="H11" s="5"/>
      <c r="I11" s="5"/>
      <c r="J11" s="5"/>
      <c r="K11" s="5"/>
      <c r="L11" s="5"/>
      <c r="M11" s="5"/>
    </row>
    <row r="12" spans="1:13" ht="19.5" customHeight="1" x14ac:dyDescent="0.25">
      <c r="A12" s="5"/>
      <c r="B12" s="5"/>
      <c r="C12" s="5"/>
      <c r="D12" s="222" t="s">
        <v>8</v>
      </c>
      <c r="E12" s="209"/>
      <c r="F12" s="209"/>
      <c r="G12" s="209"/>
      <c r="H12" s="5"/>
      <c r="I12" s="5"/>
      <c r="J12" s="5"/>
      <c r="K12" s="5"/>
      <c r="L12" s="5"/>
      <c r="M12" s="5"/>
    </row>
    <row r="13" spans="1:13" ht="15.75" customHeight="1" x14ac:dyDescent="0.25">
      <c r="A13" s="5"/>
      <c r="B13" s="5"/>
      <c r="C13" s="5"/>
      <c r="D13" s="222" t="s">
        <v>9</v>
      </c>
      <c r="E13" s="209"/>
      <c r="F13" s="209"/>
      <c r="G13" s="209"/>
      <c r="H13" s="5"/>
      <c r="I13" s="5"/>
      <c r="J13" s="5"/>
      <c r="K13" s="5"/>
      <c r="L13" s="5"/>
      <c r="M13" s="5"/>
    </row>
    <row r="14" spans="1:13" ht="15.75" customHeight="1" x14ac:dyDescent="0.25">
      <c r="A14" s="5"/>
      <c r="B14" s="5"/>
      <c r="C14" s="5"/>
      <c r="D14" s="222" t="s">
        <v>10</v>
      </c>
      <c r="E14" s="209"/>
      <c r="F14" s="209"/>
      <c r="G14" s="209"/>
      <c r="H14" s="5"/>
      <c r="I14" s="5"/>
      <c r="J14" s="5"/>
      <c r="K14" s="5"/>
      <c r="L14" s="5"/>
      <c r="M14" s="5"/>
    </row>
    <row r="15" spans="1:13" ht="28.5" customHeight="1" x14ac:dyDescent="0.25">
      <c r="A15" s="5"/>
      <c r="B15" s="5"/>
      <c r="C15" s="5"/>
      <c r="D15" s="222" t="s">
        <v>11</v>
      </c>
      <c r="E15" s="209"/>
      <c r="F15" s="209"/>
      <c r="G15" s="209"/>
      <c r="H15" s="5"/>
      <c r="I15" s="5"/>
      <c r="J15" s="5"/>
      <c r="K15" s="5"/>
      <c r="L15" s="5"/>
      <c r="M15" s="5"/>
    </row>
    <row r="16" spans="1:13" ht="25.5" customHeight="1" x14ac:dyDescent="0.25">
      <c r="A16" s="5"/>
      <c r="B16" s="5"/>
      <c r="C16" s="5"/>
      <c r="D16" s="222" t="s">
        <v>12</v>
      </c>
      <c r="E16" s="209"/>
      <c r="F16" s="209"/>
      <c r="G16" s="209"/>
      <c r="H16" s="5"/>
      <c r="I16" s="5"/>
      <c r="J16" s="5"/>
      <c r="K16" s="5"/>
      <c r="L16" s="5"/>
      <c r="M16" s="5"/>
    </row>
    <row r="17" spans="1:13" ht="15.75" customHeight="1" x14ac:dyDescent="0.25">
      <c r="A17" s="5"/>
      <c r="B17" s="5"/>
      <c r="C17" s="5"/>
      <c r="D17" s="5"/>
      <c r="E17" s="5"/>
      <c r="F17" s="7" t="s">
        <v>13</v>
      </c>
      <c r="G17" s="5"/>
      <c r="H17" s="5"/>
      <c r="I17" s="5"/>
      <c r="J17" s="5"/>
      <c r="K17" s="5"/>
      <c r="L17" s="5"/>
      <c r="M17" s="5"/>
    </row>
    <row r="18" spans="1:13" ht="18" customHeight="1" x14ac:dyDescent="0.25">
      <c r="A18" s="5"/>
      <c r="B18" s="5"/>
      <c r="C18" s="5"/>
      <c r="D18" s="5"/>
      <c r="E18" s="5"/>
      <c r="F18" s="5"/>
      <c r="G18" s="5"/>
      <c r="H18" s="5"/>
      <c r="I18" s="5"/>
      <c r="J18" s="5"/>
      <c r="K18" s="5"/>
      <c r="L18" s="5"/>
      <c r="M18" s="5"/>
    </row>
    <row r="19" spans="1:13" ht="18" customHeight="1" x14ac:dyDescent="0.25">
      <c r="A19" s="5"/>
      <c r="B19" s="5"/>
      <c r="C19" s="5"/>
      <c r="D19" s="5"/>
      <c r="E19" s="5"/>
      <c r="F19" s="6"/>
      <c r="G19" s="5"/>
      <c r="H19" s="5"/>
      <c r="I19" s="5"/>
      <c r="J19" s="5"/>
      <c r="K19" s="5"/>
      <c r="L19" s="5"/>
      <c r="M19" s="5"/>
    </row>
    <row r="20" spans="1:13" ht="15.75" customHeight="1" x14ac:dyDescent="0.25">
      <c r="A20" s="221" t="s">
        <v>14</v>
      </c>
      <c r="B20" s="209"/>
      <c r="C20" s="209"/>
      <c r="D20" s="209"/>
      <c r="E20" s="209"/>
      <c r="F20" s="209"/>
      <c r="G20" s="209"/>
      <c r="H20" s="9"/>
      <c r="I20" s="10"/>
      <c r="J20" s="11"/>
      <c r="K20" s="11"/>
      <c r="L20" s="11"/>
      <c r="M20" s="11"/>
    </row>
    <row r="21" spans="1:13" ht="15.75" customHeight="1" x14ac:dyDescent="0.25">
      <c r="A21" s="223" t="s">
        <v>15</v>
      </c>
      <c r="B21" s="209"/>
      <c r="C21" s="209"/>
      <c r="D21" s="209"/>
      <c r="E21" s="209"/>
      <c r="F21" s="209"/>
      <c r="G21" s="209"/>
      <c r="H21" s="12"/>
      <c r="I21" s="10"/>
      <c r="J21" s="11"/>
      <c r="K21" s="11"/>
      <c r="L21" s="11"/>
      <c r="M21" s="11"/>
    </row>
    <row r="22" spans="1:13" ht="15.75" customHeight="1" x14ac:dyDescent="0.25">
      <c r="A22" s="220" t="s">
        <v>16</v>
      </c>
      <c r="B22" s="209"/>
      <c r="C22" s="209"/>
      <c r="D22" s="209"/>
      <c r="E22" s="209"/>
      <c r="F22" s="209"/>
      <c r="G22" s="209"/>
      <c r="H22" s="14"/>
      <c r="I22" s="10"/>
      <c r="J22" s="11"/>
      <c r="K22" s="11"/>
      <c r="L22" s="11"/>
      <c r="M22" s="11"/>
    </row>
    <row r="23" spans="1:13" ht="15.75" customHeight="1" x14ac:dyDescent="0.25">
      <c r="A23" s="221" t="s">
        <v>17</v>
      </c>
      <c r="B23" s="209"/>
      <c r="C23" s="209"/>
      <c r="D23" s="209"/>
      <c r="E23" s="209"/>
      <c r="F23" s="209"/>
      <c r="G23" s="209"/>
      <c r="H23" s="9"/>
      <c r="I23" s="10"/>
      <c r="J23" s="11"/>
      <c r="K23" s="11"/>
      <c r="L23" s="11"/>
      <c r="M23" s="11"/>
    </row>
    <row r="24" spans="1:13" ht="18" customHeight="1" x14ac:dyDescent="0.25">
      <c r="A24" s="15"/>
      <c r="B24" s="15"/>
      <c r="C24" s="11"/>
      <c r="D24" s="11"/>
      <c r="E24" s="11"/>
      <c r="F24" s="11"/>
      <c r="G24" s="11"/>
      <c r="H24" s="11"/>
      <c r="I24" s="4"/>
      <c r="J24" s="2"/>
      <c r="K24" s="2"/>
      <c r="L24" s="2"/>
      <c r="M24" s="2"/>
    </row>
    <row r="25" spans="1:13" ht="34.5" customHeight="1" x14ac:dyDescent="0.25">
      <c r="A25" s="210" t="s">
        <v>18</v>
      </c>
      <c r="B25" s="209"/>
      <c r="C25" s="209"/>
      <c r="D25" s="209"/>
      <c r="E25" s="209"/>
      <c r="F25" s="209"/>
      <c r="G25" s="209"/>
      <c r="H25" s="15"/>
      <c r="I25" s="4"/>
      <c r="J25" s="2"/>
      <c r="K25" s="2"/>
      <c r="L25" s="2"/>
      <c r="M25" s="2"/>
    </row>
    <row r="26" spans="1:13" ht="21.75" customHeight="1" x14ac:dyDescent="0.25">
      <c r="A26" s="210" t="s">
        <v>19</v>
      </c>
      <c r="B26" s="209"/>
      <c r="C26" s="209"/>
      <c r="D26" s="209"/>
      <c r="E26" s="209"/>
      <c r="F26" s="209"/>
      <c r="G26" s="209"/>
      <c r="H26" s="11"/>
      <c r="I26" s="10"/>
      <c r="J26" s="11"/>
      <c r="K26" s="11"/>
      <c r="L26" s="11"/>
      <c r="M26" s="11"/>
    </row>
    <row r="27" spans="1:13" ht="80.25" customHeight="1" x14ac:dyDescent="0.25">
      <c r="A27" s="210" t="s">
        <v>20</v>
      </c>
      <c r="B27" s="209"/>
      <c r="C27" s="209"/>
      <c r="D27" s="209"/>
      <c r="E27" s="209"/>
      <c r="F27" s="209"/>
      <c r="G27" s="209"/>
      <c r="H27" s="17"/>
      <c r="I27" s="18"/>
      <c r="J27" s="19"/>
      <c r="K27" s="19"/>
      <c r="L27" s="19"/>
      <c r="M27" s="11"/>
    </row>
    <row r="28" spans="1:13" ht="17.25" customHeight="1" x14ac:dyDescent="0.25">
      <c r="A28" s="20" t="s">
        <v>21</v>
      </c>
      <c r="B28" s="21"/>
      <c r="C28" s="21"/>
      <c r="D28" s="21"/>
      <c r="E28" s="21"/>
      <c r="F28" s="21"/>
      <c r="G28" s="21"/>
      <c r="H28" s="21"/>
      <c r="I28" s="21"/>
      <c r="J28" s="21"/>
      <c r="K28" s="21"/>
      <c r="L28" s="21"/>
      <c r="M28" s="21"/>
    </row>
    <row r="29" spans="1:13" ht="15.75" customHeight="1" x14ac:dyDescent="0.25">
      <c r="A29" s="211" t="s">
        <v>22</v>
      </c>
      <c r="B29" s="209"/>
      <c r="C29" s="209"/>
      <c r="D29" s="209"/>
      <c r="E29" s="209"/>
      <c r="F29" s="209"/>
      <c r="G29" s="209"/>
      <c r="H29" s="21"/>
      <c r="I29" s="21"/>
      <c r="J29" s="21"/>
      <c r="K29" s="21"/>
      <c r="L29" s="21"/>
      <c r="M29" s="21"/>
    </row>
    <row r="30" spans="1:13" ht="18" customHeight="1" x14ac:dyDescent="0.25">
      <c r="A30" s="211" t="s">
        <v>23</v>
      </c>
      <c r="B30" s="209"/>
      <c r="C30" s="209"/>
      <c r="D30" s="209"/>
      <c r="E30" s="209"/>
      <c r="F30" s="209"/>
      <c r="G30" s="209"/>
      <c r="H30" s="21"/>
      <c r="I30" s="21"/>
      <c r="J30" s="21"/>
      <c r="K30" s="21"/>
      <c r="L30" s="21"/>
      <c r="M30" s="21"/>
    </row>
    <row r="31" spans="1:13" ht="16.5" customHeight="1" x14ac:dyDescent="0.25">
      <c r="A31" s="5" t="s">
        <v>24</v>
      </c>
      <c r="B31" s="21"/>
      <c r="C31" s="21"/>
      <c r="D31" s="21"/>
      <c r="E31" s="21"/>
      <c r="F31" s="21"/>
      <c r="G31" s="21"/>
      <c r="H31" s="21"/>
      <c r="I31" s="21"/>
      <c r="J31" s="21"/>
      <c r="K31" s="21"/>
      <c r="L31" s="21"/>
      <c r="M31" s="21"/>
    </row>
    <row r="32" spans="1:13" ht="15.75" customHeight="1" x14ac:dyDescent="0.25">
      <c r="A32" s="5" t="s">
        <v>25</v>
      </c>
      <c r="B32" s="21"/>
      <c r="C32" s="21"/>
      <c r="D32" s="21"/>
      <c r="E32" s="21"/>
      <c r="F32" s="21"/>
      <c r="G32" s="21"/>
      <c r="H32" s="21"/>
      <c r="I32" s="21"/>
      <c r="J32" s="21"/>
      <c r="K32" s="21"/>
      <c r="L32" s="21"/>
      <c r="M32" s="21"/>
    </row>
    <row r="33" spans="1:13" ht="32.25" customHeight="1" x14ac:dyDescent="0.25">
      <c r="A33" s="210" t="s">
        <v>26</v>
      </c>
      <c r="B33" s="209"/>
      <c r="C33" s="209"/>
      <c r="D33" s="209"/>
      <c r="E33" s="209"/>
      <c r="F33" s="209"/>
      <c r="G33" s="209"/>
      <c r="H33" s="15"/>
      <c r="I33" s="22"/>
      <c r="J33" s="23"/>
      <c r="K33" s="23"/>
      <c r="L33" s="23"/>
      <c r="M33" s="2"/>
    </row>
    <row r="34" spans="1:13" ht="42" customHeight="1" x14ac:dyDescent="0.25">
      <c r="A34" s="217" t="s">
        <v>27</v>
      </c>
      <c r="B34" s="209"/>
      <c r="C34" s="209"/>
      <c r="D34" s="209"/>
      <c r="E34" s="209"/>
      <c r="F34" s="209"/>
      <c r="G34" s="209"/>
      <c r="H34" s="21"/>
      <c r="I34" s="21"/>
      <c r="J34" s="21"/>
      <c r="K34" s="21"/>
      <c r="L34" s="21"/>
      <c r="M34" s="21"/>
    </row>
    <row r="35" spans="1:13" ht="50.25" customHeight="1" x14ac:dyDescent="0.25">
      <c r="A35" s="210" t="s">
        <v>28</v>
      </c>
      <c r="B35" s="209"/>
      <c r="C35" s="209"/>
      <c r="D35" s="209"/>
      <c r="E35" s="209"/>
      <c r="F35" s="209"/>
      <c r="G35" s="209"/>
      <c r="H35" s="15"/>
      <c r="I35" s="4"/>
      <c r="J35" s="2"/>
      <c r="K35" s="2"/>
      <c r="L35" s="2"/>
      <c r="M35" s="2"/>
    </row>
    <row r="36" spans="1:13" ht="15.75" customHeight="1" x14ac:dyDescent="0.25">
      <c r="A36" s="218"/>
      <c r="B36" s="209"/>
      <c r="C36" s="209"/>
      <c r="D36" s="209"/>
      <c r="E36" s="209"/>
      <c r="F36" s="209"/>
      <c r="G36" s="209"/>
      <c r="H36" s="24"/>
      <c r="I36" s="4"/>
      <c r="J36" s="2"/>
      <c r="K36" s="2"/>
      <c r="L36" s="2"/>
      <c r="M36" s="2"/>
    </row>
    <row r="37" spans="1:13" ht="18.75" customHeight="1" x14ac:dyDescent="0.25">
      <c r="A37" s="214" t="s">
        <v>29</v>
      </c>
      <c r="B37" s="204"/>
      <c r="C37" s="204"/>
      <c r="D37" s="204"/>
      <c r="E37" s="204"/>
      <c r="F37" s="204"/>
      <c r="G37" s="205"/>
      <c r="H37" s="4"/>
      <c r="I37" s="2"/>
      <c r="J37" s="2"/>
      <c r="K37" s="2"/>
      <c r="L37" s="2"/>
      <c r="M37" s="2"/>
    </row>
    <row r="38" spans="1:13" ht="30.75" customHeight="1" x14ac:dyDescent="0.25">
      <c r="A38" s="201" t="s">
        <v>30</v>
      </c>
      <c r="B38" s="201" t="s">
        <v>31</v>
      </c>
      <c r="C38" s="26" t="s">
        <v>32</v>
      </c>
      <c r="D38" s="26" t="s">
        <v>33</v>
      </c>
      <c r="E38" s="215" t="s">
        <v>34</v>
      </c>
      <c r="F38" s="207"/>
      <c r="G38" s="216"/>
      <c r="H38" s="4"/>
      <c r="I38" s="2"/>
      <c r="J38" s="2"/>
      <c r="K38" s="2"/>
      <c r="L38" s="2"/>
      <c r="M38" s="2"/>
    </row>
    <row r="39" spans="1:13" ht="17.25" customHeight="1" x14ac:dyDescent="0.25">
      <c r="A39" s="202"/>
      <c r="B39" s="219"/>
      <c r="C39" s="25" t="s">
        <v>35</v>
      </c>
      <c r="D39" s="25" t="s">
        <v>36</v>
      </c>
      <c r="E39" s="25" t="s">
        <v>37</v>
      </c>
      <c r="F39" s="25" t="s">
        <v>38</v>
      </c>
      <c r="G39" s="25" t="s">
        <v>39</v>
      </c>
      <c r="H39" s="4"/>
      <c r="I39" s="2"/>
      <c r="J39" s="2"/>
      <c r="K39" s="2"/>
      <c r="L39" s="2"/>
      <c r="M39" s="2"/>
    </row>
    <row r="40" spans="1:13" ht="33" customHeight="1" x14ac:dyDescent="0.25">
      <c r="A40" s="27" t="s">
        <v>40</v>
      </c>
      <c r="B40" s="26" t="s">
        <v>41</v>
      </c>
      <c r="C40" s="28">
        <v>10807</v>
      </c>
      <c r="D40" s="28">
        <v>58550</v>
      </c>
      <c r="E40" s="28">
        <v>1226869</v>
      </c>
      <c r="F40" s="28">
        <v>0</v>
      </c>
      <c r="G40" s="28">
        <v>0</v>
      </c>
      <c r="H40" s="4"/>
      <c r="I40" s="2"/>
      <c r="J40" s="2"/>
      <c r="K40" s="2"/>
      <c r="L40" s="2"/>
      <c r="M40" s="2"/>
    </row>
    <row r="41" spans="1:13" ht="13.5" customHeight="1" x14ac:dyDescent="0.25">
      <c r="A41" s="29" t="s">
        <v>42</v>
      </c>
      <c r="B41" s="30"/>
      <c r="C41" s="31"/>
      <c r="D41" s="31"/>
      <c r="E41" s="31">
        <f>E40</f>
        <v>1226869</v>
      </c>
      <c r="F41" s="31"/>
      <c r="G41" s="31"/>
      <c r="H41" s="32"/>
      <c r="I41" s="33"/>
      <c r="J41" s="33"/>
      <c r="K41" s="33"/>
      <c r="L41" s="33"/>
      <c r="M41" s="33"/>
    </row>
    <row r="42" spans="1:13" ht="18.75" customHeight="1" x14ac:dyDescent="0.25">
      <c r="A42" s="29" t="s">
        <v>43</v>
      </c>
      <c r="B42" s="30"/>
      <c r="C42" s="31">
        <f t="shared" ref="C42:D42" si="0">C40</f>
        <v>10807</v>
      </c>
      <c r="D42" s="31">
        <f t="shared" si="0"/>
        <v>58550</v>
      </c>
      <c r="E42" s="31"/>
      <c r="F42" s="31"/>
      <c r="G42" s="31"/>
      <c r="H42" s="32"/>
      <c r="I42" s="33"/>
      <c r="J42" s="33"/>
      <c r="K42" s="33"/>
      <c r="L42" s="33"/>
      <c r="M42" s="33"/>
    </row>
    <row r="43" spans="1:13" ht="21.75" customHeight="1" x14ac:dyDescent="0.25">
      <c r="A43" s="27" t="s">
        <v>44</v>
      </c>
      <c r="B43" s="26" t="s">
        <v>41</v>
      </c>
      <c r="C43" s="28">
        <v>869299.74899999995</v>
      </c>
      <c r="D43" s="28">
        <v>979221</v>
      </c>
      <c r="E43" s="28">
        <v>0</v>
      </c>
      <c r="F43" s="28">
        <v>0</v>
      </c>
      <c r="G43" s="28">
        <v>0</v>
      </c>
      <c r="H43" s="4"/>
      <c r="I43" s="2"/>
      <c r="J43" s="2"/>
      <c r="K43" s="2"/>
      <c r="L43" s="2"/>
      <c r="M43" s="2"/>
    </row>
    <row r="44" spans="1:13" ht="27.75" customHeight="1" x14ac:dyDescent="0.25">
      <c r="A44" s="34" t="s">
        <v>45</v>
      </c>
      <c r="B44" s="35" t="s">
        <v>41</v>
      </c>
      <c r="C44" s="36">
        <f t="shared" ref="C44:G44" si="1">C40+C43</f>
        <v>880106.74899999995</v>
      </c>
      <c r="D44" s="36">
        <f t="shared" si="1"/>
        <v>1037771</v>
      </c>
      <c r="E44" s="36">
        <f t="shared" si="1"/>
        <v>1226869</v>
      </c>
      <c r="F44" s="36">
        <f t="shared" si="1"/>
        <v>0</v>
      </c>
      <c r="G44" s="36">
        <f t="shared" si="1"/>
        <v>0</v>
      </c>
      <c r="H44" s="37"/>
      <c r="I44" s="2"/>
      <c r="J44" s="2"/>
      <c r="K44" s="2"/>
      <c r="L44" s="2"/>
      <c r="M44" s="2"/>
    </row>
    <row r="45" spans="1:13" ht="19.5" customHeight="1" x14ac:dyDescent="0.25">
      <c r="A45" s="210" t="s">
        <v>46</v>
      </c>
      <c r="B45" s="209"/>
      <c r="C45" s="209"/>
      <c r="D45" s="209"/>
      <c r="E45" s="209"/>
      <c r="F45" s="209"/>
      <c r="G45" s="209"/>
      <c r="H45" s="209"/>
      <c r="I45" s="10"/>
      <c r="J45" s="11"/>
      <c r="K45" s="11"/>
      <c r="L45" s="11"/>
      <c r="M45" s="11"/>
    </row>
    <row r="46" spans="1:13" ht="17.25" customHeight="1" x14ac:dyDescent="0.25">
      <c r="A46" s="20" t="s">
        <v>47</v>
      </c>
      <c r="B46" s="21"/>
      <c r="C46" s="21"/>
      <c r="D46" s="21"/>
      <c r="E46" s="21"/>
      <c r="F46" s="21"/>
      <c r="G46" s="21"/>
      <c r="H46" s="21"/>
      <c r="I46" s="21"/>
      <c r="J46" s="21"/>
      <c r="K46" s="21"/>
      <c r="L46" s="21"/>
      <c r="M46" s="21"/>
    </row>
    <row r="47" spans="1:13" ht="15.75" customHeight="1" x14ac:dyDescent="0.25">
      <c r="A47" s="211" t="s">
        <v>48</v>
      </c>
      <c r="B47" s="209"/>
      <c r="C47" s="209"/>
      <c r="D47" s="209"/>
      <c r="E47" s="209"/>
      <c r="F47" s="209"/>
      <c r="G47" s="209"/>
      <c r="H47" s="21"/>
      <c r="I47" s="21"/>
      <c r="J47" s="21"/>
      <c r="K47" s="21"/>
      <c r="L47" s="21"/>
      <c r="M47" s="21"/>
    </row>
    <row r="48" spans="1:13" ht="17.25" customHeight="1" x14ac:dyDescent="0.25">
      <c r="A48" s="5" t="s">
        <v>49</v>
      </c>
      <c r="B48" s="21"/>
      <c r="C48" s="21"/>
      <c r="D48" s="21"/>
      <c r="E48" s="21"/>
      <c r="F48" s="21"/>
      <c r="G48" s="21"/>
      <c r="H48" s="21"/>
      <c r="I48" s="21"/>
      <c r="J48" s="21"/>
      <c r="K48" s="21"/>
      <c r="L48" s="21"/>
      <c r="M48" s="21"/>
    </row>
    <row r="49" spans="1:13" ht="45.75" customHeight="1" x14ac:dyDescent="0.25">
      <c r="A49" s="212" t="s">
        <v>50</v>
      </c>
      <c r="B49" s="209"/>
      <c r="C49" s="209"/>
      <c r="D49" s="209"/>
      <c r="E49" s="209"/>
      <c r="F49" s="209"/>
      <c r="G49" s="209"/>
      <c r="H49" s="15"/>
      <c r="I49" s="4"/>
      <c r="J49" s="2"/>
      <c r="K49" s="2"/>
      <c r="L49" s="2"/>
      <c r="M49" s="2"/>
    </row>
    <row r="50" spans="1:13" ht="16.5" customHeight="1" x14ac:dyDescent="0.25">
      <c r="A50" s="213" t="s">
        <v>51</v>
      </c>
      <c r="B50" s="201" t="s">
        <v>31</v>
      </c>
      <c r="C50" s="39" t="s">
        <v>32</v>
      </c>
      <c r="D50" s="39" t="s">
        <v>33</v>
      </c>
      <c r="E50" s="203" t="s">
        <v>34</v>
      </c>
      <c r="F50" s="204"/>
      <c r="G50" s="205"/>
      <c r="H50" s="4"/>
      <c r="I50" s="2"/>
      <c r="J50" s="2"/>
      <c r="K50" s="2"/>
      <c r="L50" s="2"/>
      <c r="M50" s="2"/>
    </row>
    <row r="51" spans="1:13" ht="14.25" customHeight="1" x14ac:dyDescent="0.25">
      <c r="A51" s="202"/>
      <c r="B51" s="202"/>
      <c r="C51" s="26" t="s">
        <v>35</v>
      </c>
      <c r="D51" s="26" t="s">
        <v>36</v>
      </c>
      <c r="E51" s="26" t="s">
        <v>37</v>
      </c>
      <c r="F51" s="26" t="s">
        <v>38</v>
      </c>
      <c r="G51" s="26" t="s">
        <v>39</v>
      </c>
      <c r="H51" s="4"/>
      <c r="I51" s="2"/>
      <c r="J51" s="2"/>
      <c r="K51" s="2"/>
      <c r="L51" s="2"/>
      <c r="M51" s="2"/>
    </row>
    <row r="52" spans="1:13" ht="31.5" customHeight="1" x14ac:dyDescent="0.25">
      <c r="A52" s="40" t="s">
        <v>52</v>
      </c>
      <c r="B52" s="41" t="s">
        <v>53</v>
      </c>
      <c r="C52" s="42"/>
      <c r="D52" s="42"/>
      <c r="E52" s="42">
        <v>41209</v>
      </c>
      <c r="F52" s="42"/>
      <c r="G52" s="42"/>
      <c r="H52" s="4"/>
      <c r="I52" s="2"/>
      <c r="J52" s="2">
        <f>41887-678</f>
        <v>41209</v>
      </c>
      <c r="K52" s="2"/>
      <c r="L52" s="2"/>
      <c r="M52" s="2"/>
    </row>
    <row r="53" spans="1:13" ht="31.5" customHeight="1" x14ac:dyDescent="0.25">
      <c r="A53" s="40" t="s">
        <v>54</v>
      </c>
      <c r="B53" s="41" t="s">
        <v>55</v>
      </c>
      <c r="C53" s="42"/>
      <c r="D53" s="42"/>
      <c r="E53" s="42">
        <v>678</v>
      </c>
      <c r="F53" s="42"/>
      <c r="G53" s="42"/>
      <c r="H53" s="4"/>
      <c r="I53" s="2"/>
      <c r="J53" s="2"/>
      <c r="K53" s="2"/>
      <c r="L53" s="2"/>
      <c r="M53" s="2"/>
    </row>
    <row r="54" spans="1:13" ht="12" customHeight="1" x14ac:dyDescent="0.25">
      <c r="A54" s="1"/>
      <c r="B54" s="43"/>
      <c r="C54" s="44"/>
      <c r="D54" s="44"/>
      <c r="E54" s="44"/>
      <c r="F54" s="44"/>
      <c r="G54" s="44"/>
      <c r="H54" s="4"/>
      <c r="I54" s="2"/>
      <c r="J54" s="2"/>
      <c r="K54" s="2"/>
      <c r="L54" s="2"/>
      <c r="M54" s="2"/>
    </row>
    <row r="55" spans="1:13" ht="16.5" customHeight="1" x14ac:dyDescent="0.25">
      <c r="A55" s="201" t="s">
        <v>56</v>
      </c>
      <c r="B55" s="201" t="s">
        <v>31</v>
      </c>
      <c r="C55" s="39" t="s">
        <v>32</v>
      </c>
      <c r="D55" s="39" t="s">
        <v>33</v>
      </c>
      <c r="E55" s="203" t="s">
        <v>34</v>
      </c>
      <c r="F55" s="204"/>
      <c r="G55" s="205"/>
      <c r="H55" s="4"/>
      <c r="I55" s="2"/>
      <c r="J55" s="2"/>
      <c r="K55" s="2"/>
      <c r="L55" s="2"/>
      <c r="M55" s="2"/>
    </row>
    <row r="56" spans="1:13" ht="15.75" customHeight="1" x14ac:dyDescent="0.25">
      <c r="A56" s="202"/>
      <c r="B56" s="202"/>
      <c r="C56" s="26" t="s">
        <v>35</v>
      </c>
      <c r="D56" s="26" t="s">
        <v>36</v>
      </c>
      <c r="E56" s="26" t="s">
        <v>37</v>
      </c>
      <c r="F56" s="26" t="s">
        <v>38</v>
      </c>
      <c r="G56" s="26" t="s">
        <v>39</v>
      </c>
      <c r="H56" s="4"/>
      <c r="I56" s="2"/>
      <c r="J56" s="2"/>
      <c r="K56" s="2"/>
      <c r="L56" s="2"/>
      <c r="M56" s="2"/>
    </row>
    <row r="57" spans="1:13" ht="30.75" customHeight="1" x14ac:dyDescent="0.25">
      <c r="A57" s="45" t="s">
        <v>40</v>
      </c>
      <c r="B57" s="26" t="s">
        <v>41</v>
      </c>
      <c r="C57" s="28">
        <f t="shared" ref="C57:G57" si="2">C40</f>
        <v>10807</v>
      </c>
      <c r="D57" s="28">
        <f t="shared" si="2"/>
        <v>58550</v>
      </c>
      <c r="E57" s="28">
        <f t="shared" si="2"/>
        <v>1226869</v>
      </c>
      <c r="F57" s="28">
        <f t="shared" si="2"/>
        <v>0</v>
      </c>
      <c r="G57" s="28">
        <f t="shared" si="2"/>
        <v>0</v>
      </c>
      <c r="H57" s="4"/>
      <c r="I57" s="2"/>
      <c r="J57" s="2"/>
      <c r="K57" s="2"/>
      <c r="L57" s="2"/>
      <c r="M57" s="2"/>
    </row>
    <row r="58" spans="1:13" ht="19.5" customHeight="1" x14ac:dyDescent="0.25">
      <c r="A58" s="29" t="s">
        <v>42</v>
      </c>
      <c r="B58" s="46"/>
      <c r="C58" s="47">
        <f t="shared" ref="C58:G58" si="3">C41</f>
        <v>0</v>
      </c>
      <c r="D58" s="47">
        <f t="shared" si="3"/>
        <v>0</v>
      </c>
      <c r="E58" s="47">
        <f t="shared" si="3"/>
        <v>1226869</v>
      </c>
      <c r="F58" s="47">
        <f t="shared" si="3"/>
        <v>0</v>
      </c>
      <c r="G58" s="47">
        <f t="shared" si="3"/>
        <v>0</v>
      </c>
      <c r="H58" s="32"/>
      <c r="I58" s="33"/>
      <c r="J58" s="33"/>
      <c r="K58" s="33"/>
      <c r="L58" s="33"/>
      <c r="M58" s="33"/>
    </row>
    <row r="59" spans="1:13" ht="22.5" customHeight="1" x14ac:dyDescent="0.25">
      <c r="A59" s="29" t="s">
        <v>43</v>
      </c>
      <c r="B59" s="46"/>
      <c r="C59" s="47">
        <f t="shared" ref="C59:F59" si="4">C42</f>
        <v>10807</v>
      </c>
      <c r="D59" s="47">
        <f t="shared" si="4"/>
        <v>58550</v>
      </c>
      <c r="E59" s="47">
        <f t="shared" si="4"/>
        <v>0</v>
      </c>
      <c r="F59" s="47">
        <f t="shared" si="4"/>
        <v>0</v>
      </c>
      <c r="G59" s="47"/>
      <c r="H59" s="32"/>
      <c r="I59" s="33"/>
      <c r="J59" s="33"/>
      <c r="K59" s="33"/>
      <c r="L59" s="33"/>
      <c r="M59" s="33"/>
    </row>
    <row r="60" spans="1:13" ht="32.25" customHeight="1" x14ac:dyDescent="0.25">
      <c r="A60" s="34" t="s">
        <v>57</v>
      </c>
      <c r="B60" s="35" t="s">
        <v>41</v>
      </c>
      <c r="C60" s="36">
        <f t="shared" ref="C60:G60" si="5">SUM(C57)</f>
        <v>10807</v>
      </c>
      <c r="D60" s="36">
        <f t="shared" si="5"/>
        <v>58550</v>
      </c>
      <c r="E60" s="36">
        <f t="shared" si="5"/>
        <v>1226869</v>
      </c>
      <c r="F60" s="36">
        <f t="shared" si="5"/>
        <v>0</v>
      </c>
      <c r="G60" s="36">
        <f t="shared" si="5"/>
        <v>0</v>
      </c>
      <c r="H60" s="4"/>
      <c r="I60" s="2"/>
      <c r="J60" s="48"/>
      <c r="K60" s="48"/>
      <c r="L60" s="48"/>
      <c r="M60" s="2"/>
    </row>
    <row r="61" spans="1:13" ht="32.25" customHeight="1" x14ac:dyDescent="0.25">
      <c r="A61" s="49"/>
      <c r="B61" s="50"/>
      <c r="C61" s="51"/>
      <c r="D61" s="51"/>
      <c r="E61" s="51"/>
      <c r="F61" s="51"/>
      <c r="G61" s="51"/>
      <c r="H61" s="4"/>
      <c r="I61" s="2"/>
      <c r="J61" s="48"/>
      <c r="K61" s="48"/>
      <c r="L61" s="48"/>
      <c r="M61" s="2"/>
    </row>
    <row r="62" spans="1:13" ht="16.5" customHeight="1" x14ac:dyDescent="0.25">
      <c r="A62" s="206" t="s">
        <v>58</v>
      </c>
      <c r="B62" s="207"/>
      <c r="C62" s="207"/>
      <c r="D62" s="207"/>
      <c r="E62" s="207"/>
      <c r="F62" s="207"/>
      <c r="G62" s="207"/>
      <c r="H62" s="15"/>
      <c r="I62" s="10"/>
      <c r="J62" s="11"/>
      <c r="K62" s="11"/>
      <c r="L62" s="11"/>
      <c r="M62" s="11"/>
    </row>
    <row r="63" spans="1:13" ht="16.5" customHeight="1" x14ac:dyDescent="0.25">
      <c r="A63" s="17" t="s">
        <v>59</v>
      </c>
      <c r="B63" s="17"/>
      <c r="C63" s="17"/>
      <c r="D63" s="17"/>
      <c r="E63" s="17"/>
      <c r="F63" s="17"/>
      <c r="G63" s="17"/>
      <c r="H63" s="17"/>
      <c r="I63" s="10"/>
      <c r="J63" s="11"/>
      <c r="K63" s="11"/>
      <c r="L63" s="11"/>
      <c r="M63" s="11"/>
    </row>
    <row r="64" spans="1:13" ht="15.75" customHeight="1" x14ac:dyDescent="0.25">
      <c r="A64" s="208" t="s">
        <v>60</v>
      </c>
      <c r="B64" s="209"/>
      <c r="C64" s="209"/>
      <c r="D64" s="209"/>
      <c r="E64" s="209"/>
      <c r="F64" s="209"/>
      <c r="G64" s="209"/>
      <c r="H64" s="53"/>
      <c r="I64" s="10"/>
      <c r="J64" s="11"/>
      <c r="K64" s="11"/>
      <c r="L64" s="11"/>
      <c r="M64" s="11"/>
    </row>
    <row r="65" spans="1:13" ht="15.75" customHeight="1" x14ac:dyDescent="0.25">
      <c r="A65" s="208" t="s">
        <v>61</v>
      </c>
      <c r="B65" s="209"/>
      <c r="C65" s="209"/>
      <c r="D65" s="209"/>
      <c r="E65" s="209"/>
      <c r="F65" s="209"/>
      <c r="G65" s="209"/>
      <c r="H65" s="17"/>
      <c r="I65" s="10"/>
      <c r="J65" s="11"/>
      <c r="K65" s="11"/>
      <c r="L65" s="11"/>
      <c r="M65" s="11"/>
    </row>
    <row r="66" spans="1:13" ht="64.5" customHeight="1" x14ac:dyDescent="0.25">
      <c r="A66" s="210" t="s">
        <v>62</v>
      </c>
      <c r="B66" s="209"/>
      <c r="C66" s="209"/>
      <c r="D66" s="209"/>
      <c r="E66" s="209"/>
      <c r="F66" s="209"/>
      <c r="G66" s="209"/>
      <c r="H66" s="15"/>
      <c r="I66" s="4"/>
      <c r="J66" s="2"/>
      <c r="K66" s="2"/>
      <c r="L66" s="2"/>
      <c r="M66" s="2"/>
    </row>
    <row r="67" spans="1:13" ht="19.5" customHeight="1" x14ac:dyDescent="0.25">
      <c r="A67" s="1"/>
      <c r="B67" s="43"/>
      <c r="C67" s="44"/>
      <c r="D67" s="44"/>
      <c r="E67" s="44"/>
      <c r="F67" s="44"/>
      <c r="G67" s="44"/>
      <c r="H67" s="4"/>
      <c r="I67" s="2"/>
      <c r="J67" s="2"/>
      <c r="K67" s="2"/>
      <c r="L67" s="2"/>
      <c r="M67" s="2"/>
    </row>
    <row r="68" spans="1:13" ht="15.75" customHeight="1" x14ac:dyDescent="0.25">
      <c r="A68" s="201" t="s">
        <v>56</v>
      </c>
      <c r="B68" s="201" t="s">
        <v>31</v>
      </c>
      <c r="C68" s="39" t="s">
        <v>32</v>
      </c>
      <c r="D68" s="39" t="s">
        <v>33</v>
      </c>
      <c r="E68" s="203" t="s">
        <v>34</v>
      </c>
      <c r="F68" s="204"/>
      <c r="G68" s="205"/>
      <c r="H68" s="4"/>
      <c r="I68" s="2"/>
      <c r="J68" s="2"/>
      <c r="K68" s="2"/>
      <c r="L68" s="2"/>
      <c r="M68" s="2"/>
    </row>
    <row r="69" spans="1:13" ht="18" customHeight="1" x14ac:dyDescent="0.25">
      <c r="A69" s="202"/>
      <c r="B69" s="202"/>
      <c r="C69" s="26" t="s">
        <v>35</v>
      </c>
      <c r="D69" s="26" t="s">
        <v>36</v>
      </c>
      <c r="E69" s="26" t="s">
        <v>37</v>
      </c>
      <c r="F69" s="26" t="s">
        <v>38</v>
      </c>
      <c r="G69" s="26" t="s">
        <v>39</v>
      </c>
      <c r="H69" s="4"/>
      <c r="I69" s="2"/>
      <c r="J69" s="2"/>
      <c r="K69" s="2"/>
      <c r="L69" s="2"/>
      <c r="M69" s="2"/>
    </row>
    <row r="70" spans="1:13" ht="23.25" customHeight="1" x14ac:dyDescent="0.25">
      <c r="A70" s="45" t="s">
        <v>44</v>
      </c>
      <c r="B70" s="26" t="s">
        <v>41</v>
      </c>
      <c r="C70" s="28">
        <f t="shared" ref="C70:G70" si="6">C43</f>
        <v>869299.74899999995</v>
      </c>
      <c r="D70" s="28">
        <f t="shared" si="6"/>
        <v>979221</v>
      </c>
      <c r="E70" s="28">
        <f t="shared" si="6"/>
        <v>0</v>
      </c>
      <c r="F70" s="28">
        <f t="shared" si="6"/>
        <v>0</v>
      </c>
      <c r="G70" s="28">
        <f t="shared" si="6"/>
        <v>0</v>
      </c>
      <c r="H70" s="4"/>
      <c r="I70" s="2"/>
      <c r="J70" s="2"/>
      <c r="K70" s="2"/>
      <c r="L70" s="2"/>
      <c r="M70" s="2"/>
    </row>
    <row r="71" spans="1:13" ht="32.25" customHeight="1" x14ac:dyDescent="0.25">
      <c r="A71" s="34" t="s">
        <v>57</v>
      </c>
      <c r="B71" s="35" t="s">
        <v>41</v>
      </c>
      <c r="C71" s="36">
        <f t="shared" ref="C71:G71" si="7">SUM(C70)</f>
        <v>869299.74899999995</v>
      </c>
      <c r="D71" s="36">
        <f t="shared" si="7"/>
        <v>979221</v>
      </c>
      <c r="E71" s="36">
        <f t="shared" si="7"/>
        <v>0</v>
      </c>
      <c r="F71" s="36">
        <f t="shared" si="7"/>
        <v>0</v>
      </c>
      <c r="G71" s="36">
        <f t="shared" si="7"/>
        <v>0</v>
      </c>
      <c r="H71" s="4"/>
      <c r="I71" s="2"/>
      <c r="J71" s="48"/>
      <c r="K71" s="48"/>
      <c r="L71" s="48"/>
      <c r="M71" s="2"/>
    </row>
    <row r="72" spans="1:13" ht="15.75" customHeight="1" x14ac:dyDescent="0.25"/>
    <row r="73" spans="1:13" ht="15.75" customHeight="1" x14ac:dyDescent="0.25"/>
    <row r="74" spans="1:13" ht="15.75" customHeight="1" x14ac:dyDescent="0.25"/>
    <row r="75" spans="1:13" ht="15.75" customHeight="1" x14ac:dyDescent="0.25"/>
    <row r="76" spans="1:13" ht="15.75" customHeight="1" x14ac:dyDescent="0.25"/>
    <row r="77" spans="1:13" ht="15.75" customHeight="1" x14ac:dyDescent="0.25"/>
    <row r="78" spans="1:13" ht="15.75" customHeight="1" x14ac:dyDescent="0.25"/>
    <row r="79" spans="1:13" ht="15.75" customHeight="1" x14ac:dyDescent="0.25"/>
    <row r="80" spans="1:13"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sheetData>
  <mergeCells count="46">
    <mergeCell ref="F1:G1"/>
    <mergeCell ref="D2:G2"/>
    <mergeCell ref="D3:G3"/>
    <mergeCell ref="D4:G4"/>
    <mergeCell ref="D7:G7"/>
    <mergeCell ref="D8:G8"/>
    <mergeCell ref="C9:G9"/>
    <mergeCell ref="D10:G10"/>
    <mergeCell ref="D12:G12"/>
    <mergeCell ref="D13:G13"/>
    <mergeCell ref="D14:G14"/>
    <mergeCell ref="D15:G15"/>
    <mergeCell ref="D16:G16"/>
    <mergeCell ref="A20:G20"/>
    <mergeCell ref="A21:G21"/>
    <mergeCell ref="A22:G22"/>
    <mergeCell ref="A23:G23"/>
    <mergeCell ref="A25:G25"/>
    <mergeCell ref="A26:G26"/>
    <mergeCell ref="A27:G27"/>
    <mergeCell ref="A29:G29"/>
    <mergeCell ref="A37:G37"/>
    <mergeCell ref="E38:G38"/>
    <mergeCell ref="A30:G30"/>
    <mergeCell ref="A33:G33"/>
    <mergeCell ref="A34:G34"/>
    <mergeCell ref="A35:G35"/>
    <mergeCell ref="A36:G36"/>
    <mergeCell ref="A38:A39"/>
    <mergeCell ref="B38:B39"/>
    <mergeCell ref="A45:H45"/>
    <mergeCell ref="A47:G47"/>
    <mergeCell ref="A49:G49"/>
    <mergeCell ref="A50:A51"/>
    <mergeCell ref="B50:B51"/>
    <mergeCell ref="E50:G50"/>
    <mergeCell ref="A55:A56"/>
    <mergeCell ref="B68:B69"/>
    <mergeCell ref="E68:G68"/>
    <mergeCell ref="B55:B56"/>
    <mergeCell ref="E55:G55"/>
    <mergeCell ref="A62:G62"/>
    <mergeCell ref="A64:G64"/>
    <mergeCell ref="A65:G65"/>
    <mergeCell ref="A66:G66"/>
    <mergeCell ref="A68:A69"/>
  </mergeCells>
  <pageMargins left="0.7" right="0.7" top="0.75" bottom="0.75" header="0" footer="0"/>
  <pageSetup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CC00"/>
  </sheetPr>
  <dimension ref="A1:M100"/>
  <sheetViews>
    <sheetView workbookViewId="0"/>
  </sheetViews>
  <sheetFormatPr defaultColWidth="14.42578125" defaultRowHeight="15" customHeight="1" x14ac:dyDescent="0.25"/>
  <cols>
    <col min="1" max="1" width="48.42578125" customWidth="1"/>
    <col min="2" max="2" width="13.42578125" customWidth="1"/>
    <col min="3" max="4" width="15.140625" customWidth="1"/>
    <col min="5" max="5" width="13.7109375" customWidth="1"/>
    <col min="6" max="6" width="11.85546875" customWidth="1"/>
    <col min="7" max="7" width="12.140625" customWidth="1"/>
    <col min="8" max="8" width="35.85546875" customWidth="1"/>
    <col min="9" max="9" width="12" customWidth="1"/>
    <col min="10" max="10" width="12.140625" customWidth="1"/>
    <col min="11" max="12" width="14.28515625" customWidth="1"/>
    <col min="13" max="13" width="15" customWidth="1"/>
  </cols>
  <sheetData>
    <row r="1" spans="1:13" ht="14.25" customHeight="1" x14ac:dyDescent="0.25">
      <c r="A1" s="1"/>
      <c r="B1" s="1"/>
      <c r="C1" s="240" t="s">
        <v>0</v>
      </c>
      <c r="D1" s="209"/>
      <c r="E1" s="209"/>
      <c r="F1" s="209"/>
      <c r="G1" s="209"/>
      <c r="H1" s="2"/>
      <c r="I1" s="4"/>
      <c r="J1" s="2"/>
      <c r="K1" s="2"/>
      <c r="L1" s="2"/>
      <c r="M1" s="2"/>
    </row>
    <row r="2" spans="1:13" ht="14.25" customHeight="1" x14ac:dyDescent="0.25">
      <c r="A2" s="1"/>
      <c r="B2" s="1"/>
      <c r="C2" s="240" t="s">
        <v>1</v>
      </c>
      <c r="D2" s="209"/>
      <c r="E2" s="209"/>
      <c r="F2" s="209"/>
      <c r="G2" s="209"/>
      <c r="H2" s="2"/>
      <c r="I2" s="4"/>
      <c r="J2" s="2"/>
      <c r="K2" s="2"/>
      <c r="L2" s="2"/>
      <c r="M2" s="2"/>
    </row>
    <row r="3" spans="1:13" ht="14.25" customHeight="1" x14ac:dyDescent="0.25">
      <c r="A3" s="1"/>
      <c r="B3" s="1"/>
      <c r="C3" s="240" t="s">
        <v>140</v>
      </c>
      <c r="D3" s="209"/>
      <c r="E3" s="209"/>
      <c r="F3" s="209"/>
      <c r="G3" s="209"/>
      <c r="H3" s="2"/>
      <c r="I3" s="4"/>
      <c r="J3" s="2"/>
      <c r="K3" s="2"/>
      <c r="L3" s="2"/>
      <c r="M3" s="2"/>
    </row>
    <row r="4" spans="1:13" ht="14.25" customHeight="1" x14ac:dyDescent="0.25">
      <c r="A4" s="1"/>
      <c r="B4" s="1"/>
      <c r="C4" s="2"/>
      <c r="D4" s="2" t="s">
        <v>3</v>
      </c>
      <c r="E4" s="2"/>
      <c r="F4" s="2"/>
      <c r="G4" s="2"/>
      <c r="H4" s="2"/>
      <c r="I4" s="4"/>
      <c r="J4" s="2"/>
      <c r="K4" s="2"/>
      <c r="L4" s="2"/>
      <c r="M4" s="2"/>
    </row>
    <row r="5" spans="1:13" ht="14.25" customHeight="1" x14ac:dyDescent="0.25">
      <c r="A5" s="1"/>
      <c r="B5" s="1"/>
      <c r="C5" s="2"/>
      <c r="D5" s="3"/>
      <c r="E5" s="3"/>
      <c r="F5" s="3"/>
      <c r="G5" s="3"/>
      <c r="H5" s="2"/>
      <c r="I5" s="4"/>
      <c r="J5" s="2"/>
      <c r="K5" s="2"/>
      <c r="L5" s="2"/>
      <c r="M5" s="2"/>
    </row>
    <row r="6" spans="1:13" ht="15.75" customHeight="1" x14ac:dyDescent="0.25">
      <c r="A6" s="5"/>
      <c r="B6" s="5"/>
      <c r="C6" s="253" t="s">
        <v>4</v>
      </c>
      <c r="D6" s="209"/>
      <c r="E6" s="209"/>
      <c r="F6" s="209"/>
      <c r="G6" s="209"/>
      <c r="H6" s="5"/>
      <c r="I6" s="5"/>
      <c r="J6" s="5"/>
      <c r="K6" s="5"/>
      <c r="L6" s="5"/>
      <c r="M6" s="5"/>
    </row>
    <row r="7" spans="1:13" ht="15.75" customHeight="1" x14ac:dyDescent="0.25">
      <c r="A7" s="5"/>
      <c r="B7" s="5"/>
      <c r="C7" s="253" t="s">
        <v>5</v>
      </c>
      <c r="D7" s="209"/>
      <c r="E7" s="209"/>
      <c r="F7" s="209"/>
      <c r="G7" s="209"/>
      <c r="H7" s="5"/>
      <c r="I7" s="5"/>
      <c r="J7" s="5"/>
      <c r="K7" s="5"/>
      <c r="L7" s="5"/>
      <c r="M7" s="5"/>
    </row>
    <row r="8" spans="1:13" ht="15.75" customHeight="1" x14ac:dyDescent="0.25">
      <c r="A8" s="5"/>
      <c r="B8" s="5"/>
      <c r="C8" s="253" t="s">
        <v>359</v>
      </c>
      <c r="D8" s="209"/>
      <c r="E8" s="209"/>
      <c r="F8" s="209"/>
      <c r="G8" s="209"/>
      <c r="H8" s="5"/>
      <c r="I8" s="5"/>
      <c r="J8" s="5"/>
      <c r="K8" s="5"/>
      <c r="L8" s="5"/>
      <c r="M8" s="5"/>
    </row>
    <row r="9" spans="1:13" ht="15.75" customHeight="1" x14ac:dyDescent="0.25">
      <c r="A9" s="5"/>
      <c r="B9" s="5"/>
      <c r="C9" s="253" t="s">
        <v>7</v>
      </c>
      <c r="D9" s="209"/>
      <c r="E9" s="209"/>
      <c r="F9" s="209"/>
      <c r="G9" s="209"/>
      <c r="H9" s="5"/>
      <c r="I9" s="5"/>
      <c r="J9" s="5"/>
      <c r="K9" s="5"/>
      <c r="L9" s="5"/>
      <c r="M9" s="5"/>
    </row>
    <row r="10" spans="1:13" ht="15.75" customHeight="1" x14ac:dyDescent="0.25">
      <c r="A10" s="5"/>
      <c r="B10" s="5"/>
      <c r="C10" s="5"/>
      <c r="D10" s="5"/>
      <c r="E10" s="5"/>
      <c r="F10" s="5"/>
      <c r="G10" s="5"/>
      <c r="H10" s="5"/>
      <c r="I10" s="5"/>
      <c r="J10" s="5"/>
      <c r="K10" s="5"/>
      <c r="L10" s="5"/>
      <c r="M10" s="5"/>
    </row>
    <row r="11" spans="1:13" ht="19.5" hidden="1" customHeight="1" x14ac:dyDescent="0.25">
      <c r="A11" s="5"/>
      <c r="B11" s="5"/>
      <c r="C11" s="5"/>
      <c r="D11" s="222" t="s">
        <v>8</v>
      </c>
      <c r="E11" s="209"/>
      <c r="F11" s="209"/>
      <c r="G11" s="209"/>
      <c r="H11" s="5"/>
      <c r="I11" s="5"/>
      <c r="J11" s="5"/>
      <c r="K11" s="5"/>
      <c r="L11" s="5"/>
      <c r="M11" s="5"/>
    </row>
    <row r="12" spans="1:13" ht="15.75" hidden="1" customHeight="1" x14ac:dyDescent="0.25">
      <c r="A12" s="5"/>
      <c r="B12" s="5"/>
      <c r="C12" s="5"/>
      <c r="D12" s="222" t="s">
        <v>9</v>
      </c>
      <c r="E12" s="209"/>
      <c r="F12" s="209"/>
      <c r="G12" s="209"/>
      <c r="H12" s="5"/>
      <c r="I12" s="5"/>
      <c r="J12" s="5"/>
      <c r="K12" s="5"/>
      <c r="L12" s="5"/>
      <c r="M12" s="5"/>
    </row>
    <row r="13" spans="1:13" ht="15.75" hidden="1" customHeight="1" x14ac:dyDescent="0.25">
      <c r="A13" s="5"/>
      <c r="B13" s="5"/>
      <c r="C13" s="5"/>
      <c r="D13" s="222" t="s">
        <v>10</v>
      </c>
      <c r="E13" s="209"/>
      <c r="F13" s="209"/>
      <c r="G13" s="209"/>
      <c r="H13" s="5"/>
      <c r="I13" s="5"/>
      <c r="J13" s="5"/>
      <c r="K13" s="5"/>
      <c r="L13" s="5"/>
      <c r="M13" s="5"/>
    </row>
    <row r="14" spans="1:13" ht="36.75" hidden="1" customHeight="1" x14ac:dyDescent="0.25">
      <c r="A14" s="5"/>
      <c r="B14" s="5"/>
      <c r="C14" s="5"/>
      <c r="D14" s="222" t="s">
        <v>11</v>
      </c>
      <c r="E14" s="209"/>
      <c r="F14" s="209"/>
      <c r="G14" s="209"/>
      <c r="H14" s="5"/>
      <c r="I14" s="5"/>
      <c r="J14" s="5"/>
      <c r="K14" s="5"/>
      <c r="L14" s="5"/>
      <c r="M14" s="5"/>
    </row>
    <row r="15" spans="1:13" ht="15.75" hidden="1" customHeight="1" x14ac:dyDescent="0.25">
      <c r="A15" s="5"/>
      <c r="B15" s="5"/>
      <c r="C15" s="5"/>
      <c r="D15" s="222" t="s">
        <v>12</v>
      </c>
      <c r="E15" s="209"/>
      <c r="F15" s="209"/>
      <c r="G15" s="209"/>
      <c r="H15" s="5"/>
      <c r="I15" s="5"/>
      <c r="J15" s="5"/>
      <c r="K15" s="5"/>
      <c r="L15" s="5"/>
      <c r="M15" s="5"/>
    </row>
    <row r="16" spans="1:13" ht="15.75" hidden="1" customHeight="1" x14ac:dyDescent="0.25">
      <c r="A16" s="5"/>
      <c r="B16" s="5"/>
      <c r="C16" s="5"/>
      <c r="D16" s="5"/>
      <c r="E16" s="5"/>
      <c r="F16" s="7" t="s">
        <v>13</v>
      </c>
      <c r="G16" s="5"/>
      <c r="H16" s="5"/>
      <c r="I16" s="5"/>
      <c r="J16" s="5"/>
      <c r="K16" s="5"/>
      <c r="L16" s="5"/>
      <c r="M16" s="5"/>
    </row>
    <row r="17" spans="1:13" ht="15.75" customHeight="1" x14ac:dyDescent="0.25">
      <c r="A17" s="221" t="s">
        <v>14</v>
      </c>
      <c r="B17" s="209"/>
      <c r="C17" s="209"/>
      <c r="D17" s="209"/>
      <c r="E17" s="209"/>
      <c r="F17" s="209"/>
      <c r="G17" s="209"/>
      <c r="H17" s="9"/>
      <c r="I17" s="10"/>
      <c r="J17" s="11"/>
      <c r="K17" s="11"/>
      <c r="L17" s="11"/>
      <c r="M17" s="11"/>
    </row>
    <row r="18" spans="1:13" ht="15.75" customHeight="1" x14ac:dyDescent="0.25">
      <c r="A18" s="223" t="s">
        <v>360</v>
      </c>
      <c r="B18" s="209"/>
      <c r="C18" s="209"/>
      <c r="D18" s="209"/>
      <c r="E18" s="209"/>
      <c r="F18" s="209"/>
      <c r="G18" s="209"/>
      <c r="H18" s="12"/>
      <c r="I18" s="10"/>
      <c r="J18" s="11"/>
      <c r="K18" s="11"/>
      <c r="L18" s="11"/>
      <c r="M18" s="11"/>
    </row>
    <row r="19" spans="1:13" ht="15.75" customHeight="1" x14ac:dyDescent="0.25">
      <c r="A19" s="220" t="s">
        <v>16</v>
      </c>
      <c r="B19" s="209"/>
      <c r="C19" s="209"/>
      <c r="D19" s="209"/>
      <c r="E19" s="209"/>
      <c r="F19" s="209"/>
      <c r="G19" s="209"/>
      <c r="H19" s="14"/>
      <c r="I19" s="10"/>
      <c r="J19" s="11"/>
      <c r="K19" s="11"/>
      <c r="L19" s="11"/>
      <c r="M19" s="11"/>
    </row>
    <row r="20" spans="1:13" ht="15.75" customHeight="1" x14ac:dyDescent="0.25">
      <c r="A20" s="221" t="s">
        <v>17</v>
      </c>
      <c r="B20" s="209"/>
      <c r="C20" s="209"/>
      <c r="D20" s="209"/>
      <c r="E20" s="209"/>
      <c r="F20" s="209"/>
      <c r="G20" s="209"/>
      <c r="H20" s="9"/>
      <c r="I20" s="10"/>
      <c r="J20" s="11"/>
      <c r="K20" s="11"/>
      <c r="L20" s="11"/>
      <c r="M20" s="11"/>
    </row>
    <row r="21" spans="1:13" ht="18" customHeight="1" x14ac:dyDescent="0.25">
      <c r="A21" s="15"/>
      <c r="B21" s="15"/>
      <c r="C21" s="11"/>
      <c r="D21" s="11"/>
      <c r="E21" s="11"/>
      <c r="F21" s="11"/>
      <c r="G21" s="11"/>
      <c r="H21" s="11"/>
      <c r="I21" s="10"/>
      <c r="J21" s="2"/>
      <c r="K21" s="2"/>
      <c r="L21" s="2"/>
      <c r="M21" s="2"/>
    </row>
    <row r="22" spans="1:13" ht="38.25" customHeight="1" x14ac:dyDescent="0.25">
      <c r="A22" s="210" t="s">
        <v>361</v>
      </c>
      <c r="B22" s="209"/>
      <c r="C22" s="209"/>
      <c r="D22" s="209"/>
      <c r="E22" s="209"/>
      <c r="F22" s="209"/>
      <c r="G22" s="209"/>
      <c r="H22" s="15"/>
      <c r="I22" s="10"/>
      <c r="J22" s="2"/>
      <c r="K22" s="2"/>
      <c r="L22" s="2"/>
      <c r="M22" s="2"/>
    </row>
    <row r="23" spans="1:13" ht="15.75" customHeight="1" x14ac:dyDescent="0.25">
      <c r="A23" s="210" t="s">
        <v>362</v>
      </c>
      <c r="B23" s="209"/>
      <c r="C23" s="209"/>
      <c r="D23" s="209"/>
      <c r="E23" s="209"/>
      <c r="F23" s="209"/>
      <c r="G23" s="209"/>
      <c r="H23" s="11"/>
      <c r="I23" s="10"/>
      <c r="J23" s="11"/>
      <c r="K23" s="11"/>
      <c r="L23" s="11"/>
      <c r="M23" s="11"/>
    </row>
    <row r="24" spans="1:13" ht="97.5" customHeight="1" x14ac:dyDescent="0.25">
      <c r="A24" s="210" t="s">
        <v>363</v>
      </c>
      <c r="B24" s="209"/>
      <c r="C24" s="209"/>
      <c r="D24" s="209"/>
      <c r="E24" s="209"/>
      <c r="F24" s="209"/>
      <c r="G24" s="209"/>
      <c r="H24" s="17"/>
      <c r="I24" s="18"/>
      <c r="J24" s="19"/>
      <c r="K24" s="19"/>
      <c r="L24" s="19"/>
      <c r="M24" s="11"/>
    </row>
    <row r="25" spans="1:13" ht="15.75" customHeight="1" x14ac:dyDescent="0.25">
      <c r="A25" s="20" t="s">
        <v>364</v>
      </c>
      <c r="B25" s="21"/>
      <c r="C25" s="21"/>
      <c r="D25" s="21"/>
      <c r="E25" s="21"/>
      <c r="F25" s="21"/>
      <c r="G25" s="21"/>
      <c r="H25" s="21"/>
      <c r="I25" s="21"/>
      <c r="J25" s="21"/>
      <c r="K25" s="21"/>
      <c r="L25" s="21"/>
      <c r="M25" s="21"/>
    </row>
    <row r="26" spans="1:13" ht="15.75" customHeight="1" x14ac:dyDescent="0.25">
      <c r="A26" s="236" t="s">
        <v>365</v>
      </c>
      <c r="B26" s="209"/>
      <c r="C26" s="209"/>
      <c r="D26" s="209"/>
      <c r="E26" s="209"/>
      <c r="F26" s="209"/>
      <c r="G26" s="209"/>
      <c r="H26" s="21"/>
      <c r="I26" s="21"/>
      <c r="J26" s="21"/>
      <c r="K26" s="21"/>
      <c r="L26" s="21"/>
      <c r="M26" s="21"/>
    </row>
    <row r="27" spans="1:13" ht="15.75" customHeight="1" x14ac:dyDescent="0.25">
      <c r="A27" s="210" t="s">
        <v>366</v>
      </c>
      <c r="B27" s="209"/>
      <c r="C27" s="209"/>
      <c r="D27" s="209"/>
      <c r="E27" s="209"/>
      <c r="F27" s="209"/>
      <c r="G27" s="209"/>
      <c r="H27" s="21"/>
      <c r="I27" s="21"/>
      <c r="J27" s="21"/>
      <c r="K27" s="21"/>
      <c r="L27" s="21"/>
      <c r="M27" s="21"/>
    </row>
    <row r="28" spans="1:13" ht="15.75" customHeight="1" x14ac:dyDescent="0.25">
      <c r="A28" s="68" t="s">
        <v>367</v>
      </c>
      <c r="B28" s="21"/>
      <c r="C28" s="21"/>
      <c r="D28" s="21"/>
      <c r="E28" s="21"/>
      <c r="F28" s="21"/>
      <c r="G28" s="21"/>
      <c r="H28" s="21"/>
      <c r="I28" s="21"/>
      <c r="J28" s="21"/>
      <c r="K28" s="21"/>
      <c r="L28" s="21"/>
      <c r="M28" s="21"/>
    </row>
    <row r="29" spans="1:13" ht="15.75" customHeight="1" x14ac:dyDescent="0.25">
      <c r="A29" s="20" t="s">
        <v>368</v>
      </c>
      <c r="B29" s="21"/>
      <c r="C29" s="21"/>
      <c r="D29" s="21"/>
      <c r="E29" s="21"/>
      <c r="F29" s="21"/>
      <c r="G29" s="21"/>
      <c r="H29" s="21"/>
      <c r="I29" s="21"/>
      <c r="J29" s="21"/>
      <c r="K29" s="21"/>
      <c r="L29" s="21"/>
      <c r="M29" s="21"/>
    </row>
    <row r="30" spans="1:13" ht="36.75" customHeight="1" x14ac:dyDescent="0.25">
      <c r="A30" s="210" t="s">
        <v>369</v>
      </c>
      <c r="B30" s="209"/>
      <c r="C30" s="209"/>
      <c r="D30" s="209"/>
      <c r="E30" s="209"/>
      <c r="F30" s="209"/>
      <c r="G30" s="209"/>
      <c r="H30" s="15"/>
      <c r="I30" s="18"/>
      <c r="J30" s="23"/>
      <c r="K30" s="23"/>
      <c r="L30" s="23"/>
      <c r="M30" s="2"/>
    </row>
    <row r="31" spans="1:13" ht="31.5" customHeight="1" x14ac:dyDescent="0.25">
      <c r="A31" s="210" t="s">
        <v>370</v>
      </c>
      <c r="B31" s="209"/>
      <c r="C31" s="209"/>
      <c r="D31" s="209"/>
      <c r="E31" s="209"/>
      <c r="F31" s="209"/>
      <c r="G31" s="209"/>
      <c r="H31" s="21"/>
      <c r="I31" s="21"/>
      <c r="J31" s="21"/>
      <c r="K31" s="21"/>
      <c r="L31" s="21"/>
      <c r="M31" s="21"/>
    </row>
    <row r="32" spans="1:13" ht="35.25" customHeight="1" x14ac:dyDescent="0.25">
      <c r="A32" s="210" t="s">
        <v>371</v>
      </c>
      <c r="B32" s="209"/>
      <c r="C32" s="209"/>
      <c r="D32" s="209"/>
      <c r="E32" s="209"/>
      <c r="F32" s="209"/>
      <c r="G32" s="209"/>
      <c r="H32" s="15"/>
      <c r="I32" s="10"/>
      <c r="J32" s="2"/>
      <c r="K32" s="2"/>
      <c r="L32" s="2"/>
      <c r="M32" s="2"/>
    </row>
    <row r="33" spans="1:13" ht="15.75" customHeight="1" x14ac:dyDescent="0.25">
      <c r="A33" s="16"/>
      <c r="B33" s="16"/>
      <c r="C33" s="16"/>
      <c r="D33" s="16"/>
      <c r="E33" s="16"/>
      <c r="F33" s="16"/>
      <c r="G33" s="16"/>
      <c r="H33" s="15"/>
      <c r="I33" s="10"/>
      <c r="J33" s="2"/>
      <c r="K33" s="2"/>
      <c r="L33" s="2"/>
      <c r="M33" s="2"/>
    </row>
    <row r="34" spans="1:13" ht="18.75" customHeight="1" x14ac:dyDescent="0.25">
      <c r="A34" s="214" t="s">
        <v>29</v>
      </c>
      <c r="B34" s="204"/>
      <c r="C34" s="204"/>
      <c r="D34" s="204"/>
      <c r="E34" s="204"/>
      <c r="F34" s="204"/>
      <c r="G34" s="205"/>
      <c r="H34" s="10"/>
      <c r="I34" s="11"/>
      <c r="J34" s="2"/>
      <c r="K34" s="2"/>
      <c r="L34" s="2"/>
      <c r="M34" s="2"/>
    </row>
    <row r="35" spans="1:13" ht="40.5" customHeight="1" x14ac:dyDescent="0.25">
      <c r="A35" s="201" t="s">
        <v>30</v>
      </c>
      <c r="B35" s="201" t="s">
        <v>31</v>
      </c>
      <c r="C35" s="26" t="s">
        <v>32</v>
      </c>
      <c r="D35" s="26" t="s">
        <v>33</v>
      </c>
      <c r="E35" s="215" t="s">
        <v>34</v>
      </c>
      <c r="F35" s="207"/>
      <c r="G35" s="216"/>
      <c r="H35" s="10"/>
      <c r="I35" s="11"/>
      <c r="J35" s="2"/>
      <c r="K35" s="2"/>
      <c r="L35" s="2"/>
      <c r="M35" s="2"/>
    </row>
    <row r="36" spans="1:13" ht="17.25" customHeight="1" x14ac:dyDescent="0.25">
      <c r="A36" s="202"/>
      <c r="B36" s="219"/>
      <c r="C36" s="25" t="s">
        <v>36</v>
      </c>
      <c r="D36" s="25" t="s">
        <v>37</v>
      </c>
      <c r="E36" s="25" t="s">
        <v>38</v>
      </c>
      <c r="F36" s="25" t="s">
        <v>39</v>
      </c>
      <c r="G36" s="25" t="s">
        <v>284</v>
      </c>
      <c r="H36" s="10"/>
      <c r="I36" s="11"/>
      <c r="J36" s="2"/>
      <c r="K36" s="2"/>
      <c r="L36" s="2"/>
      <c r="M36" s="2"/>
    </row>
    <row r="37" spans="1:13" ht="33" customHeight="1" x14ac:dyDescent="0.25">
      <c r="A37" s="27" t="s">
        <v>372</v>
      </c>
      <c r="B37" s="26" t="s">
        <v>41</v>
      </c>
      <c r="C37" s="28">
        <f>C39</f>
        <v>215857.26519999999</v>
      </c>
      <c r="D37" s="28">
        <f>D38</f>
        <v>4270347</v>
      </c>
      <c r="E37" s="55">
        <v>0</v>
      </c>
      <c r="F37" s="55">
        <v>0</v>
      </c>
      <c r="G37" s="55">
        <v>0</v>
      </c>
      <c r="H37" s="10"/>
      <c r="I37" s="11"/>
      <c r="J37" s="2"/>
      <c r="K37" s="2"/>
      <c r="L37" s="2"/>
      <c r="M37" s="2"/>
    </row>
    <row r="38" spans="1:13" ht="15.75" customHeight="1" x14ac:dyDescent="0.25">
      <c r="A38" s="116" t="s">
        <v>42</v>
      </c>
      <c r="B38" s="46"/>
      <c r="C38" s="84">
        <v>0</v>
      </c>
      <c r="D38" s="47">
        <f>4051480+218867</f>
        <v>4270347</v>
      </c>
      <c r="E38" s="84">
        <f>E37</f>
        <v>0</v>
      </c>
      <c r="F38" s="84">
        <v>0</v>
      </c>
      <c r="G38" s="84">
        <v>0</v>
      </c>
      <c r="H38" s="85"/>
      <c r="I38" s="86"/>
      <c r="J38" s="62"/>
      <c r="K38" s="62"/>
      <c r="L38" s="62"/>
      <c r="M38" s="62"/>
    </row>
    <row r="39" spans="1:13" ht="15.75" customHeight="1" x14ac:dyDescent="0.25">
      <c r="A39" s="116" t="s">
        <v>43</v>
      </c>
      <c r="B39" s="46"/>
      <c r="C39" s="47">
        <v>215857.26519999999</v>
      </c>
      <c r="D39" s="84">
        <v>0</v>
      </c>
      <c r="E39" s="84">
        <v>0</v>
      </c>
      <c r="F39" s="84">
        <v>0</v>
      </c>
      <c r="G39" s="84">
        <v>0</v>
      </c>
      <c r="H39" s="85"/>
      <c r="I39" s="86"/>
      <c r="J39" s="62"/>
      <c r="K39" s="62"/>
      <c r="L39" s="62"/>
      <c r="M39" s="62"/>
    </row>
    <row r="40" spans="1:13" ht="31.5" customHeight="1" x14ac:dyDescent="0.25">
      <c r="A40" s="27" t="s">
        <v>373</v>
      </c>
      <c r="B40" s="26" t="s">
        <v>41</v>
      </c>
      <c r="C40" s="28">
        <v>2119591.6423999998</v>
      </c>
      <c r="D40" s="28">
        <f>86213+508491+98676.7+11326.7</f>
        <v>704707.39999999991</v>
      </c>
      <c r="E40" s="55">
        <v>0</v>
      </c>
      <c r="F40" s="55">
        <v>0</v>
      </c>
      <c r="G40" s="55">
        <v>0</v>
      </c>
      <c r="H40" s="10"/>
      <c r="I40" s="11"/>
      <c r="J40" s="2"/>
      <c r="K40" s="2"/>
      <c r="L40" s="2"/>
      <c r="M40" s="2"/>
    </row>
    <row r="41" spans="1:13" ht="15.75" customHeight="1" x14ac:dyDescent="0.25">
      <c r="A41" s="34" t="s">
        <v>45</v>
      </c>
      <c r="B41" s="35" t="s">
        <v>41</v>
      </c>
      <c r="C41" s="36">
        <f t="shared" ref="C41:G41" si="0">C37+C40</f>
        <v>2335448.9075999996</v>
      </c>
      <c r="D41" s="36">
        <f t="shared" si="0"/>
        <v>4975054.4000000004</v>
      </c>
      <c r="E41" s="75">
        <f t="shared" si="0"/>
        <v>0</v>
      </c>
      <c r="F41" s="75">
        <f t="shared" si="0"/>
        <v>0</v>
      </c>
      <c r="G41" s="75">
        <f t="shared" si="0"/>
        <v>0</v>
      </c>
      <c r="H41" s="87"/>
      <c r="I41" s="11"/>
      <c r="J41" s="2"/>
      <c r="K41" s="2"/>
      <c r="L41" s="2"/>
      <c r="M41" s="2"/>
    </row>
    <row r="42" spans="1:13" ht="15.75" customHeight="1" x14ac:dyDescent="0.25">
      <c r="A42" s="210" t="s">
        <v>374</v>
      </c>
      <c r="B42" s="209"/>
      <c r="C42" s="209"/>
      <c r="D42" s="209"/>
      <c r="E42" s="209"/>
      <c r="F42" s="209"/>
      <c r="G42" s="209"/>
      <c r="H42" s="209"/>
      <c r="I42" s="10"/>
      <c r="J42" s="11"/>
      <c r="K42" s="11"/>
      <c r="L42" s="11"/>
      <c r="M42" s="11"/>
    </row>
    <row r="43" spans="1:13" ht="15.75" customHeight="1" x14ac:dyDescent="0.25">
      <c r="A43" s="20" t="s">
        <v>375</v>
      </c>
      <c r="B43" s="21"/>
      <c r="C43" s="21"/>
      <c r="D43" s="21"/>
      <c r="E43" s="21"/>
      <c r="F43" s="21"/>
      <c r="G43" s="21"/>
      <c r="H43" s="21"/>
      <c r="I43" s="21"/>
      <c r="J43" s="21"/>
      <c r="K43" s="21"/>
      <c r="L43" s="21"/>
      <c r="M43" s="21"/>
    </row>
    <row r="44" spans="1:13" ht="15" customHeight="1" x14ac:dyDescent="0.25">
      <c r="A44" s="210" t="s">
        <v>376</v>
      </c>
      <c r="B44" s="209"/>
      <c r="C44" s="209"/>
      <c r="D44" s="209"/>
      <c r="E44" s="209"/>
      <c r="F44" s="209"/>
      <c r="G44" s="209"/>
      <c r="H44" s="21"/>
      <c r="I44" s="21"/>
      <c r="J44" s="21"/>
      <c r="K44" s="21"/>
      <c r="L44" s="21"/>
      <c r="M44" s="21"/>
    </row>
    <row r="45" spans="1:13" ht="17.25" customHeight="1" x14ac:dyDescent="0.25">
      <c r="A45" s="20" t="s">
        <v>377</v>
      </c>
      <c r="B45" s="21"/>
      <c r="C45" s="21"/>
      <c r="D45" s="21"/>
      <c r="E45" s="21"/>
      <c r="F45" s="21"/>
      <c r="G45" s="21"/>
      <c r="H45" s="21"/>
      <c r="I45" s="21"/>
      <c r="J45" s="21"/>
      <c r="K45" s="21"/>
      <c r="L45" s="21"/>
      <c r="M45" s="21"/>
    </row>
    <row r="46" spans="1:13" ht="34.5" customHeight="1" x14ac:dyDescent="0.25">
      <c r="A46" s="210" t="s">
        <v>378</v>
      </c>
      <c r="B46" s="209"/>
      <c r="C46" s="209"/>
      <c r="D46" s="209"/>
      <c r="E46" s="209"/>
      <c r="F46" s="209"/>
      <c r="G46" s="209"/>
      <c r="H46" s="15"/>
      <c r="I46" s="10"/>
      <c r="J46" s="2"/>
      <c r="K46" s="2"/>
      <c r="L46" s="2"/>
      <c r="M46" s="2"/>
    </row>
    <row r="47" spans="1:13" ht="32.25" customHeight="1" x14ac:dyDescent="0.25">
      <c r="A47" s="201" t="s">
        <v>51</v>
      </c>
      <c r="B47" s="201" t="s">
        <v>31</v>
      </c>
      <c r="C47" s="26" t="s">
        <v>32</v>
      </c>
      <c r="D47" s="26" t="s">
        <v>33</v>
      </c>
      <c r="E47" s="203" t="s">
        <v>34</v>
      </c>
      <c r="F47" s="204"/>
      <c r="G47" s="205"/>
      <c r="H47" s="10"/>
      <c r="I47" s="11"/>
      <c r="J47" s="2"/>
      <c r="K47" s="2"/>
      <c r="L47" s="2"/>
      <c r="M47" s="2"/>
    </row>
    <row r="48" spans="1:13" ht="15.75" customHeight="1" x14ac:dyDescent="0.25">
      <c r="A48" s="202"/>
      <c r="B48" s="202"/>
      <c r="C48" s="26" t="s">
        <v>36</v>
      </c>
      <c r="D48" s="26" t="s">
        <v>37</v>
      </c>
      <c r="E48" s="26" t="s">
        <v>38</v>
      </c>
      <c r="F48" s="26" t="s">
        <v>39</v>
      </c>
      <c r="G48" s="26" t="s">
        <v>284</v>
      </c>
      <c r="H48" s="10"/>
      <c r="I48" s="11"/>
      <c r="J48" s="2"/>
      <c r="K48" s="2"/>
      <c r="L48" s="2"/>
      <c r="M48" s="2"/>
    </row>
    <row r="49" spans="1:13" ht="67.5" customHeight="1" x14ac:dyDescent="0.25">
      <c r="A49" s="27" t="s">
        <v>379</v>
      </c>
      <c r="B49" s="26" t="s">
        <v>126</v>
      </c>
      <c r="C49" s="55">
        <v>93445</v>
      </c>
      <c r="D49" s="55">
        <v>263000</v>
      </c>
      <c r="E49" s="55">
        <v>0</v>
      </c>
      <c r="F49" s="55">
        <v>0</v>
      </c>
      <c r="G49" s="55">
        <v>0</v>
      </c>
      <c r="H49" s="10"/>
      <c r="I49" s="11"/>
      <c r="J49" s="2"/>
      <c r="K49" s="2"/>
      <c r="L49" s="2"/>
      <c r="M49" s="2"/>
    </row>
    <row r="50" spans="1:13" ht="15.75" customHeight="1" x14ac:dyDescent="0.25">
      <c r="A50" s="117" t="s">
        <v>380</v>
      </c>
      <c r="B50" s="46"/>
      <c r="C50" s="84"/>
      <c r="D50" s="84"/>
      <c r="E50" s="84"/>
      <c r="F50" s="84"/>
      <c r="G50" s="84"/>
      <c r="H50" s="85"/>
      <c r="I50" s="86"/>
      <c r="J50" s="33"/>
      <c r="K50" s="33"/>
      <c r="L50" s="33"/>
      <c r="M50" s="33"/>
    </row>
    <row r="51" spans="1:13" ht="15.75" customHeight="1" x14ac:dyDescent="0.25">
      <c r="A51" s="117" t="s">
        <v>381</v>
      </c>
      <c r="B51" s="46" t="s">
        <v>126</v>
      </c>
      <c r="C51" s="84">
        <v>2000</v>
      </c>
      <c r="D51" s="84">
        <v>2000</v>
      </c>
      <c r="E51" s="84">
        <v>0</v>
      </c>
      <c r="F51" s="84">
        <v>0</v>
      </c>
      <c r="G51" s="84">
        <v>0</v>
      </c>
      <c r="H51" s="85"/>
      <c r="I51" s="86"/>
      <c r="J51" s="33"/>
      <c r="K51" s="33"/>
      <c r="L51" s="33"/>
      <c r="M51" s="33"/>
    </row>
    <row r="52" spans="1:13" ht="15.75" customHeight="1" x14ac:dyDescent="0.25">
      <c r="A52" s="52"/>
      <c r="B52" s="65"/>
      <c r="C52" s="118"/>
      <c r="D52" s="118"/>
      <c r="E52" s="118"/>
      <c r="F52" s="118"/>
      <c r="G52" s="118"/>
      <c r="H52" s="10"/>
      <c r="I52" s="11"/>
      <c r="J52" s="2"/>
      <c r="K52" s="2"/>
      <c r="L52" s="2"/>
      <c r="M52" s="2"/>
    </row>
    <row r="53" spans="1:13" ht="36" customHeight="1" x14ac:dyDescent="0.25">
      <c r="A53" s="201" t="s">
        <v>56</v>
      </c>
      <c r="B53" s="201" t="s">
        <v>31</v>
      </c>
      <c r="C53" s="26" t="s">
        <v>32</v>
      </c>
      <c r="D53" s="26" t="s">
        <v>33</v>
      </c>
      <c r="E53" s="203" t="s">
        <v>34</v>
      </c>
      <c r="F53" s="204"/>
      <c r="G53" s="205"/>
      <c r="H53" s="10"/>
      <c r="I53" s="11"/>
      <c r="J53" s="2"/>
      <c r="K53" s="2"/>
      <c r="L53" s="2"/>
      <c r="M53" s="2"/>
    </row>
    <row r="54" spans="1:13" ht="15.75" customHeight="1" x14ac:dyDescent="0.25">
      <c r="A54" s="202"/>
      <c r="B54" s="202"/>
      <c r="C54" s="25" t="s">
        <v>36</v>
      </c>
      <c r="D54" s="25" t="s">
        <v>37</v>
      </c>
      <c r="E54" s="26" t="s">
        <v>38</v>
      </c>
      <c r="F54" s="26" t="s">
        <v>39</v>
      </c>
      <c r="G54" s="26" t="s">
        <v>284</v>
      </c>
      <c r="H54" s="10"/>
      <c r="I54" s="11"/>
      <c r="J54" s="2"/>
      <c r="K54" s="2"/>
      <c r="L54" s="2"/>
      <c r="M54" s="2"/>
    </row>
    <row r="55" spans="1:13" ht="30.75" customHeight="1" x14ac:dyDescent="0.25">
      <c r="A55" s="27" t="s">
        <v>372</v>
      </c>
      <c r="B55" s="26" t="s">
        <v>41</v>
      </c>
      <c r="C55" s="28">
        <f t="shared" ref="C55:G55" si="1">C37</f>
        <v>215857.26519999999</v>
      </c>
      <c r="D55" s="55">
        <f t="shared" si="1"/>
        <v>4270347</v>
      </c>
      <c r="E55" s="55">
        <f t="shared" si="1"/>
        <v>0</v>
      </c>
      <c r="F55" s="55">
        <f t="shared" si="1"/>
        <v>0</v>
      </c>
      <c r="G55" s="55">
        <f t="shared" si="1"/>
        <v>0</v>
      </c>
      <c r="H55" s="10"/>
      <c r="I55" s="11"/>
      <c r="J55" s="2"/>
      <c r="K55" s="2"/>
      <c r="L55" s="2"/>
      <c r="M55" s="2"/>
    </row>
    <row r="56" spans="1:13" ht="15.75" customHeight="1" x14ac:dyDescent="0.25">
      <c r="A56" s="116" t="s">
        <v>42</v>
      </c>
      <c r="B56" s="46"/>
      <c r="C56" s="84">
        <v>0</v>
      </c>
      <c r="D56" s="84">
        <v>4051480</v>
      </c>
      <c r="E56" s="84">
        <f t="shared" ref="E56:G56" si="2">E55</f>
        <v>0</v>
      </c>
      <c r="F56" s="84">
        <f t="shared" si="2"/>
        <v>0</v>
      </c>
      <c r="G56" s="84">
        <f t="shared" si="2"/>
        <v>0</v>
      </c>
      <c r="H56" s="85"/>
      <c r="I56" s="86"/>
      <c r="J56" s="62"/>
      <c r="K56" s="62"/>
      <c r="L56" s="62"/>
      <c r="M56" s="62"/>
    </row>
    <row r="57" spans="1:13" ht="15.75" customHeight="1" x14ac:dyDescent="0.25">
      <c r="A57" s="116" t="s">
        <v>43</v>
      </c>
      <c r="B57" s="46"/>
      <c r="C57" s="47">
        <v>215857.26519999999</v>
      </c>
      <c r="D57" s="84">
        <v>0</v>
      </c>
      <c r="E57" s="84">
        <f t="shared" ref="E57:G57" si="3">E56</f>
        <v>0</v>
      </c>
      <c r="F57" s="84">
        <f t="shared" si="3"/>
        <v>0</v>
      </c>
      <c r="G57" s="84">
        <f t="shared" si="3"/>
        <v>0</v>
      </c>
      <c r="H57" s="85"/>
      <c r="I57" s="86"/>
      <c r="J57" s="62"/>
      <c r="K57" s="62"/>
      <c r="L57" s="62"/>
      <c r="M57" s="62"/>
    </row>
    <row r="58" spans="1:13" ht="32.25" customHeight="1" x14ac:dyDescent="0.25">
      <c r="A58" s="34" t="s">
        <v>57</v>
      </c>
      <c r="B58" s="35" t="s">
        <v>41</v>
      </c>
      <c r="C58" s="36">
        <f t="shared" ref="C58:G58" si="4">SUM(C55)</f>
        <v>215857.26519999999</v>
      </c>
      <c r="D58" s="75">
        <f t="shared" si="4"/>
        <v>4270347</v>
      </c>
      <c r="E58" s="75">
        <f t="shared" si="4"/>
        <v>0</v>
      </c>
      <c r="F58" s="75">
        <f t="shared" si="4"/>
        <v>0</v>
      </c>
      <c r="G58" s="75">
        <f t="shared" si="4"/>
        <v>0</v>
      </c>
      <c r="H58" s="10"/>
      <c r="I58" s="11"/>
      <c r="J58" s="48"/>
      <c r="K58" s="48"/>
      <c r="L58" s="48"/>
      <c r="M58" s="2"/>
    </row>
    <row r="59" spans="1:13" ht="15.75" customHeight="1" x14ac:dyDescent="0.25">
      <c r="A59" s="206" t="s">
        <v>382</v>
      </c>
      <c r="B59" s="207"/>
      <c r="C59" s="207"/>
      <c r="D59" s="207"/>
      <c r="E59" s="207"/>
      <c r="F59" s="207"/>
      <c r="G59" s="207"/>
      <c r="H59" s="15"/>
      <c r="I59" s="10"/>
      <c r="J59" s="11"/>
      <c r="K59" s="11"/>
      <c r="L59" s="11"/>
      <c r="M59" s="11"/>
    </row>
    <row r="60" spans="1:13" ht="15.75" customHeight="1" x14ac:dyDescent="0.25">
      <c r="A60" s="17" t="s">
        <v>59</v>
      </c>
      <c r="B60" s="17"/>
      <c r="C60" s="17"/>
      <c r="D60" s="17"/>
      <c r="E60" s="17"/>
      <c r="F60" s="17"/>
      <c r="G60" s="17"/>
      <c r="H60" s="17"/>
      <c r="I60" s="10"/>
      <c r="J60" s="11"/>
      <c r="K60" s="11"/>
      <c r="L60" s="11"/>
      <c r="M60" s="11"/>
    </row>
    <row r="61" spans="1:13" ht="15.75" customHeight="1" x14ac:dyDescent="0.25">
      <c r="A61" s="210" t="s">
        <v>383</v>
      </c>
      <c r="B61" s="209"/>
      <c r="C61" s="209"/>
      <c r="D61" s="209"/>
      <c r="E61" s="209"/>
      <c r="F61" s="209"/>
      <c r="G61" s="209"/>
      <c r="H61" s="53"/>
      <c r="I61" s="10"/>
      <c r="J61" s="11"/>
      <c r="K61" s="11"/>
      <c r="L61" s="11"/>
      <c r="M61" s="11"/>
    </row>
    <row r="62" spans="1:13" ht="15.75" customHeight="1" x14ac:dyDescent="0.25">
      <c r="A62" s="210" t="s">
        <v>384</v>
      </c>
      <c r="B62" s="209"/>
      <c r="C62" s="209"/>
      <c r="D62" s="209"/>
      <c r="E62" s="209"/>
      <c r="F62" s="209"/>
      <c r="G62" s="209"/>
      <c r="H62" s="17"/>
      <c r="I62" s="10"/>
      <c r="J62" s="11"/>
      <c r="K62" s="11"/>
      <c r="L62" s="11"/>
      <c r="M62" s="11"/>
    </row>
    <row r="63" spans="1:13" ht="38.25" customHeight="1" x14ac:dyDescent="0.25">
      <c r="A63" s="210" t="s">
        <v>385</v>
      </c>
      <c r="B63" s="209"/>
      <c r="C63" s="209"/>
      <c r="D63" s="209"/>
      <c r="E63" s="209"/>
      <c r="F63" s="209"/>
      <c r="G63" s="209"/>
      <c r="H63" s="15"/>
      <c r="I63" s="10"/>
      <c r="J63" s="2"/>
      <c r="K63" s="2"/>
      <c r="L63" s="2"/>
      <c r="M63" s="2"/>
    </row>
    <row r="64" spans="1:13" ht="33.75" customHeight="1" x14ac:dyDescent="0.25">
      <c r="A64" s="201" t="s">
        <v>51</v>
      </c>
      <c r="B64" s="201" t="s">
        <v>31</v>
      </c>
      <c r="C64" s="26" t="s">
        <v>32</v>
      </c>
      <c r="D64" s="26" t="s">
        <v>33</v>
      </c>
      <c r="E64" s="203" t="s">
        <v>34</v>
      </c>
      <c r="F64" s="204"/>
      <c r="G64" s="205"/>
      <c r="H64" s="15"/>
      <c r="I64" s="10"/>
      <c r="J64" s="2"/>
      <c r="K64" s="2"/>
      <c r="L64" s="2"/>
      <c r="M64" s="2"/>
    </row>
    <row r="65" spans="1:13" ht="15.75" customHeight="1" x14ac:dyDescent="0.25">
      <c r="A65" s="202"/>
      <c r="B65" s="202"/>
      <c r="C65" s="26" t="s">
        <v>36</v>
      </c>
      <c r="D65" s="26" t="s">
        <v>37</v>
      </c>
      <c r="E65" s="26" t="s">
        <v>38</v>
      </c>
      <c r="F65" s="26" t="s">
        <v>39</v>
      </c>
      <c r="G65" s="26" t="s">
        <v>284</v>
      </c>
      <c r="H65" s="15"/>
      <c r="I65" s="10"/>
      <c r="J65" s="2"/>
      <c r="K65" s="2"/>
      <c r="L65" s="2"/>
      <c r="M65" s="2"/>
    </row>
    <row r="66" spans="1:13" ht="48.75" customHeight="1" x14ac:dyDescent="0.25">
      <c r="A66" s="73" t="s">
        <v>386</v>
      </c>
      <c r="B66" s="119" t="s">
        <v>171</v>
      </c>
      <c r="C66" s="55">
        <v>93445</v>
      </c>
      <c r="D66" s="55">
        <v>0</v>
      </c>
      <c r="E66" s="55">
        <v>0</v>
      </c>
      <c r="F66" s="55">
        <v>0</v>
      </c>
      <c r="G66" s="55">
        <v>0</v>
      </c>
      <c r="H66" s="15"/>
      <c r="I66" s="10"/>
      <c r="J66" s="2"/>
      <c r="K66" s="2"/>
      <c r="L66" s="2"/>
      <c r="M66" s="2"/>
    </row>
    <row r="67" spans="1:13" ht="19.5" customHeight="1" x14ac:dyDescent="0.25">
      <c r="A67" s="117" t="s">
        <v>380</v>
      </c>
      <c r="B67" s="46"/>
      <c r="C67" s="120"/>
      <c r="D67" s="120"/>
      <c r="E67" s="84"/>
      <c r="F67" s="120"/>
      <c r="G67" s="120"/>
      <c r="H67" s="15"/>
      <c r="I67" s="10"/>
      <c r="J67" s="2"/>
      <c r="K67" s="2"/>
      <c r="L67" s="2"/>
      <c r="M67" s="2"/>
    </row>
    <row r="68" spans="1:13" ht="51" hidden="1" customHeight="1" x14ac:dyDescent="0.25">
      <c r="A68" s="117" t="s">
        <v>387</v>
      </c>
      <c r="B68" s="46"/>
      <c r="C68" s="120"/>
      <c r="D68" s="120"/>
      <c r="E68" s="84"/>
      <c r="F68" s="120"/>
      <c r="G68" s="120"/>
      <c r="H68" s="15"/>
      <c r="I68" s="10"/>
      <c r="J68" s="2"/>
      <c r="K68" s="2"/>
      <c r="L68" s="2"/>
      <c r="M68" s="2"/>
    </row>
    <row r="69" spans="1:13" ht="41.25" hidden="1" customHeight="1" x14ac:dyDescent="0.25">
      <c r="A69" s="117" t="s">
        <v>388</v>
      </c>
      <c r="B69" s="46"/>
      <c r="C69" s="120"/>
      <c r="D69" s="120"/>
      <c r="E69" s="84"/>
      <c r="F69" s="120"/>
      <c r="G69" s="120"/>
      <c r="H69" s="15"/>
      <c r="I69" s="10"/>
      <c r="J69" s="2"/>
      <c r="K69" s="2"/>
      <c r="L69" s="2"/>
      <c r="M69" s="2"/>
    </row>
    <row r="70" spans="1:13" ht="33" customHeight="1" x14ac:dyDescent="0.25">
      <c r="A70" s="117" t="s">
        <v>389</v>
      </c>
      <c r="B70" s="46" t="s">
        <v>126</v>
      </c>
      <c r="C70" s="84">
        <v>41</v>
      </c>
      <c r="D70" s="84">
        <v>29</v>
      </c>
      <c r="E70" s="84">
        <v>0</v>
      </c>
      <c r="F70" s="84">
        <v>0</v>
      </c>
      <c r="G70" s="84">
        <v>0</v>
      </c>
      <c r="H70" s="15"/>
      <c r="I70" s="10"/>
      <c r="J70" s="2"/>
      <c r="K70" s="2"/>
      <c r="L70" s="2"/>
      <c r="M70" s="2"/>
    </row>
    <row r="71" spans="1:13" ht="15.75" customHeight="1" x14ac:dyDescent="0.25">
      <c r="A71" s="117" t="s">
        <v>390</v>
      </c>
      <c r="B71" s="46" t="s">
        <v>171</v>
      </c>
      <c r="C71" s="84">
        <v>1</v>
      </c>
      <c r="D71" s="84">
        <v>1</v>
      </c>
      <c r="E71" s="84">
        <v>0</v>
      </c>
      <c r="F71" s="84">
        <v>0</v>
      </c>
      <c r="G71" s="84">
        <v>0</v>
      </c>
      <c r="H71" s="15"/>
      <c r="I71" s="10"/>
      <c r="J71" s="2"/>
      <c r="K71" s="2"/>
      <c r="L71" s="2"/>
      <c r="M71" s="2"/>
    </row>
    <row r="72" spans="1:13" ht="15.75" customHeight="1" x14ac:dyDescent="0.25">
      <c r="A72" s="117" t="s">
        <v>391</v>
      </c>
      <c r="B72" s="46" t="s">
        <v>171</v>
      </c>
      <c r="C72" s="84">
        <v>1</v>
      </c>
      <c r="D72" s="84">
        <v>2</v>
      </c>
      <c r="E72" s="84">
        <v>0</v>
      </c>
      <c r="F72" s="84">
        <v>0</v>
      </c>
      <c r="G72" s="84">
        <v>0</v>
      </c>
      <c r="H72" s="15"/>
      <c r="I72" s="10"/>
      <c r="J72" s="2"/>
      <c r="K72" s="2"/>
      <c r="L72" s="2"/>
      <c r="M72" s="2"/>
    </row>
    <row r="73" spans="1:13" ht="15.75" customHeight="1" x14ac:dyDescent="0.25">
      <c r="A73" s="117" t="s">
        <v>392</v>
      </c>
      <c r="B73" s="46" t="s">
        <v>171</v>
      </c>
      <c r="C73" s="84">
        <v>1</v>
      </c>
      <c r="D73" s="84">
        <v>2</v>
      </c>
      <c r="E73" s="84">
        <v>0</v>
      </c>
      <c r="F73" s="84">
        <v>0</v>
      </c>
      <c r="G73" s="84">
        <v>0</v>
      </c>
      <c r="H73" s="15"/>
      <c r="I73" s="10"/>
      <c r="J73" s="2"/>
      <c r="K73" s="2"/>
      <c r="L73" s="2"/>
      <c r="M73" s="2"/>
    </row>
    <row r="74" spans="1:13" ht="15.75" customHeight="1" x14ac:dyDescent="0.25">
      <c r="A74" s="117" t="s">
        <v>393</v>
      </c>
      <c r="B74" s="46" t="s">
        <v>171</v>
      </c>
      <c r="C74" s="84">
        <v>1</v>
      </c>
      <c r="D74" s="84">
        <v>2</v>
      </c>
      <c r="E74" s="84">
        <v>0</v>
      </c>
      <c r="F74" s="84">
        <v>0</v>
      </c>
      <c r="G74" s="84">
        <v>0</v>
      </c>
      <c r="H74" s="15"/>
      <c r="I74" s="10"/>
      <c r="J74" s="2"/>
      <c r="K74" s="2"/>
      <c r="L74" s="2"/>
      <c r="M74" s="2"/>
    </row>
    <row r="75" spans="1:13" ht="15.75" customHeight="1" x14ac:dyDescent="0.25">
      <c r="A75" s="117" t="s">
        <v>394</v>
      </c>
      <c r="B75" s="46" t="s">
        <v>171</v>
      </c>
      <c r="C75" s="84">
        <v>0</v>
      </c>
      <c r="D75" s="84">
        <v>2</v>
      </c>
      <c r="E75" s="84">
        <v>0</v>
      </c>
      <c r="F75" s="84">
        <v>0</v>
      </c>
      <c r="G75" s="84">
        <v>0</v>
      </c>
      <c r="H75" s="15"/>
      <c r="I75" s="10"/>
      <c r="J75" s="2"/>
      <c r="K75" s="2"/>
      <c r="L75" s="2"/>
      <c r="M75" s="2"/>
    </row>
    <row r="76" spans="1:13" ht="31.5" customHeight="1" x14ac:dyDescent="0.25">
      <c r="A76" s="117" t="s">
        <v>395</v>
      </c>
      <c r="B76" s="46" t="s">
        <v>171</v>
      </c>
      <c r="C76" s="121">
        <v>0</v>
      </c>
      <c r="D76" s="121">
        <v>3</v>
      </c>
      <c r="E76" s="84">
        <v>0</v>
      </c>
      <c r="F76" s="84">
        <v>0</v>
      </c>
      <c r="G76" s="84">
        <v>0</v>
      </c>
      <c r="H76" s="15"/>
      <c r="I76" s="10"/>
      <c r="J76" s="2"/>
      <c r="K76" s="2"/>
      <c r="L76" s="2"/>
      <c r="M76" s="2"/>
    </row>
    <row r="77" spans="1:13" ht="14.25" customHeight="1" x14ac:dyDescent="0.25">
      <c r="A77" s="15"/>
      <c r="B77" s="65"/>
      <c r="C77" s="88"/>
      <c r="D77" s="88"/>
      <c r="E77" s="88"/>
      <c r="F77" s="88"/>
      <c r="G77" s="88"/>
      <c r="H77" s="10"/>
      <c r="I77" s="11"/>
      <c r="J77" s="2"/>
      <c r="K77" s="2"/>
      <c r="L77" s="2"/>
      <c r="M77" s="2"/>
    </row>
    <row r="78" spans="1:13" ht="35.25" customHeight="1" x14ac:dyDescent="0.25">
      <c r="A78" s="201" t="s">
        <v>56</v>
      </c>
      <c r="B78" s="201" t="s">
        <v>31</v>
      </c>
      <c r="C78" s="26" t="s">
        <v>32</v>
      </c>
      <c r="D78" s="26" t="s">
        <v>33</v>
      </c>
      <c r="E78" s="203" t="s">
        <v>34</v>
      </c>
      <c r="F78" s="204"/>
      <c r="G78" s="205"/>
      <c r="H78" s="10"/>
      <c r="I78" s="11"/>
      <c r="J78" s="2"/>
      <c r="K78" s="2"/>
      <c r="L78" s="2"/>
      <c r="M78" s="2"/>
    </row>
    <row r="79" spans="1:13" ht="18" customHeight="1" x14ac:dyDescent="0.25">
      <c r="A79" s="202"/>
      <c r="B79" s="202"/>
      <c r="C79" s="26" t="s">
        <v>36</v>
      </c>
      <c r="D79" s="26" t="s">
        <v>37</v>
      </c>
      <c r="E79" s="26" t="s">
        <v>38</v>
      </c>
      <c r="F79" s="26" t="s">
        <v>39</v>
      </c>
      <c r="G79" s="26" t="s">
        <v>284</v>
      </c>
      <c r="H79" s="10"/>
      <c r="I79" s="11"/>
      <c r="J79" s="2"/>
      <c r="K79" s="2"/>
      <c r="L79" s="2"/>
      <c r="M79" s="2"/>
    </row>
    <row r="80" spans="1:13" ht="32.25" customHeight="1" x14ac:dyDescent="0.25">
      <c r="A80" s="27" t="s">
        <v>373</v>
      </c>
      <c r="B80" s="26" t="s">
        <v>41</v>
      </c>
      <c r="C80" s="28">
        <f t="shared" ref="C80:G80" si="5">C40</f>
        <v>2119591.6423999998</v>
      </c>
      <c r="D80" s="28">
        <f t="shared" si="5"/>
        <v>704707.39999999991</v>
      </c>
      <c r="E80" s="55">
        <f t="shared" si="5"/>
        <v>0</v>
      </c>
      <c r="F80" s="55">
        <f t="shared" si="5"/>
        <v>0</v>
      </c>
      <c r="G80" s="55">
        <f t="shared" si="5"/>
        <v>0</v>
      </c>
      <c r="H80" s="10"/>
      <c r="I80" s="11"/>
      <c r="J80" s="2"/>
      <c r="K80" s="2"/>
      <c r="L80" s="2"/>
      <c r="M80" s="2"/>
    </row>
    <row r="81" spans="1:13" ht="32.25" customHeight="1" x14ac:dyDescent="0.25">
      <c r="A81" s="34" t="s">
        <v>57</v>
      </c>
      <c r="B81" s="35" t="s">
        <v>41</v>
      </c>
      <c r="C81" s="36">
        <f t="shared" ref="C81:G81" si="6">SUM(C80)</f>
        <v>2119591.6423999998</v>
      </c>
      <c r="D81" s="36">
        <f t="shared" si="6"/>
        <v>704707.39999999991</v>
      </c>
      <c r="E81" s="75">
        <f t="shared" si="6"/>
        <v>0</v>
      </c>
      <c r="F81" s="75">
        <f t="shared" si="6"/>
        <v>0</v>
      </c>
      <c r="G81" s="75">
        <f t="shared" si="6"/>
        <v>0</v>
      </c>
      <c r="H81" s="10"/>
      <c r="I81" s="11"/>
      <c r="J81" s="48"/>
      <c r="K81" s="48"/>
      <c r="L81" s="48"/>
      <c r="M81" s="2"/>
    </row>
    <row r="82" spans="1:13" ht="15.75" customHeight="1" x14ac:dyDescent="0.25"/>
    <row r="83" spans="1:13" ht="15.75" customHeight="1" x14ac:dyDescent="0.25"/>
    <row r="84" spans="1:13" ht="15.75" customHeight="1" x14ac:dyDescent="0.25"/>
    <row r="85" spans="1:13" ht="15.75" customHeight="1" x14ac:dyDescent="0.25"/>
    <row r="86" spans="1:13" ht="15.75" customHeight="1" x14ac:dyDescent="0.25"/>
    <row r="87" spans="1:13" ht="15.75" customHeight="1" x14ac:dyDescent="0.25"/>
    <row r="88" spans="1:13" ht="15.75" customHeight="1" x14ac:dyDescent="0.25"/>
    <row r="89" spans="1:13" ht="15.75" customHeight="1" x14ac:dyDescent="0.25"/>
    <row r="90" spans="1:13" ht="15.75" customHeight="1" x14ac:dyDescent="0.25"/>
    <row r="91" spans="1:13" ht="15.75" customHeight="1" x14ac:dyDescent="0.25"/>
    <row r="92" spans="1:13" ht="15.75" customHeight="1" x14ac:dyDescent="0.25"/>
    <row r="93" spans="1:13" ht="15.75" customHeight="1" x14ac:dyDescent="0.25"/>
    <row r="94" spans="1:13" ht="15.75" customHeight="1" x14ac:dyDescent="0.25"/>
    <row r="95" spans="1:13" ht="15.75" customHeight="1" x14ac:dyDescent="0.25"/>
    <row r="96" spans="1:13" ht="15.75" customHeight="1" x14ac:dyDescent="0.25"/>
    <row r="97" ht="15.75" customHeight="1" x14ac:dyDescent="0.25"/>
    <row r="98" ht="15.75" customHeight="1" x14ac:dyDescent="0.25"/>
    <row r="99" ht="15.75" customHeight="1" x14ac:dyDescent="0.25"/>
    <row r="100" ht="15.75" customHeight="1" x14ac:dyDescent="0.25"/>
  </sheetData>
  <mergeCells count="47">
    <mergeCell ref="C1:G1"/>
    <mergeCell ref="C2:G2"/>
    <mergeCell ref="C3:G3"/>
    <mergeCell ref="C6:G6"/>
    <mergeCell ref="C7:G7"/>
    <mergeCell ref="C8:G8"/>
    <mergeCell ref="C9:G9"/>
    <mergeCell ref="D11:G11"/>
    <mergeCell ref="D12:G12"/>
    <mergeCell ref="D13:G13"/>
    <mergeCell ref="D14:G14"/>
    <mergeCell ref="D15:G15"/>
    <mergeCell ref="A17:G17"/>
    <mergeCell ref="A18:G18"/>
    <mergeCell ref="A19:G19"/>
    <mergeCell ref="A20:G20"/>
    <mergeCell ref="A22:G22"/>
    <mergeCell ref="A23:G23"/>
    <mergeCell ref="A24:G24"/>
    <mergeCell ref="A26:G26"/>
    <mergeCell ref="A27:G27"/>
    <mergeCell ref="A30:G30"/>
    <mergeCell ref="A31:G31"/>
    <mergeCell ref="A32:G32"/>
    <mergeCell ref="A34:G34"/>
    <mergeCell ref="A35:A36"/>
    <mergeCell ref="B35:B36"/>
    <mergeCell ref="E35:G35"/>
    <mergeCell ref="A42:H42"/>
    <mergeCell ref="A44:G44"/>
    <mergeCell ref="B53:B54"/>
    <mergeCell ref="E53:G53"/>
    <mergeCell ref="A46:G46"/>
    <mergeCell ref="A47:A48"/>
    <mergeCell ref="B47:B48"/>
    <mergeCell ref="E47:G47"/>
    <mergeCell ref="A53:A54"/>
    <mergeCell ref="A78:A79"/>
    <mergeCell ref="B78:B79"/>
    <mergeCell ref="E78:G78"/>
    <mergeCell ref="A59:G59"/>
    <mergeCell ref="A61:G61"/>
    <mergeCell ref="E64:G64"/>
    <mergeCell ref="A62:G62"/>
    <mergeCell ref="A63:G63"/>
    <mergeCell ref="A64:A65"/>
    <mergeCell ref="B64:B65"/>
  </mergeCells>
  <pageMargins left="0.7" right="0.7" top="0.75" bottom="0.75" header="0" footer="0"/>
  <pageSetup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333333"/>
  </sheetPr>
  <dimension ref="A1:M100"/>
  <sheetViews>
    <sheetView workbookViewId="0"/>
  </sheetViews>
  <sheetFormatPr defaultColWidth="14.42578125" defaultRowHeight="15" customHeight="1" x14ac:dyDescent="0.25"/>
  <cols>
    <col min="1" max="1" width="48.42578125" customWidth="1"/>
    <col min="2" max="2" width="20.85546875" customWidth="1"/>
    <col min="3" max="3" width="16.140625" customWidth="1"/>
    <col min="4" max="4" width="17.7109375" customWidth="1"/>
    <col min="5" max="5" width="16.42578125" customWidth="1"/>
    <col min="6" max="6" width="15.28515625" customWidth="1"/>
    <col min="7" max="7" width="17.28515625" customWidth="1"/>
    <col min="8" max="8" width="35.85546875" customWidth="1"/>
    <col min="9" max="9" width="12" customWidth="1"/>
    <col min="10" max="10" width="12.140625" customWidth="1"/>
    <col min="11" max="12" width="14.28515625" customWidth="1"/>
    <col min="13" max="13" width="15" customWidth="1"/>
  </cols>
  <sheetData>
    <row r="1" spans="1:13" ht="14.25" customHeight="1" x14ac:dyDescent="0.25">
      <c r="A1" s="1"/>
      <c r="B1" s="1"/>
      <c r="C1" s="2"/>
      <c r="D1" s="2"/>
      <c r="E1" s="2"/>
      <c r="F1" s="225" t="s">
        <v>0</v>
      </c>
      <c r="G1" s="209"/>
      <c r="H1" s="2"/>
      <c r="I1" s="4"/>
      <c r="J1" s="2"/>
      <c r="K1" s="2"/>
      <c r="L1" s="2"/>
      <c r="M1" s="2"/>
    </row>
    <row r="2" spans="1:13" ht="14.25" customHeight="1" x14ac:dyDescent="0.25">
      <c r="A2" s="1"/>
      <c r="B2" s="1"/>
      <c r="C2" s="2"/>
      <c r="D2" s="225" t="s">
        <v>1</v>
      </c>
      <c r="E2" s="209"/>
      <c r="F2" s="209"/>
      <c r="G2" s="209"/>
      <c r="H2" s="2"/>
      <c r="I2" s="4"/>
      <c r="J2" s="2"/>
      <c r="K2" s="2"/>
      <c r="L2" s="2"/>
      <c r="M2" s="2"/>
    </row>
    <row r="3" spans="1:13" ht="14.25" customHeight="1" x14ac:dyDescent="0.25">
      <c r="A3" s="1"/>
      <c r="B3" s="1"/>
      <c r="C3" s="2"/>
      <c r="D3" s="226" t="s">
        <v>2</v>
      </c>
      <c r="E3" s="209"/>
      <c r="F3" s="209"/>
      <c r="G3" s="209"/>
      <c r="H3" s="2"/>
      <c r="I3" s="4"/>
      <c r="J3" s="2"/>
      <c r="K3" s="2"/>
      <c r="L3" s="2"/>
      <c r="M3" s="2"/>
    </row>
    <row r="4" spans="1:13" ht="16.5" customHeight="1" x14ac:dyDescent="0.25">
      <c r="A4" s="1"/>
      <c r="B4" s="1"/>
      <c r="C4" s="2"/>
      <c r="D4" s="225" t="s">
        <v>3</v>
      </c>
      <c r="E4" s="209"/>
      <c r="F4" s="209"/>
      <c r="G4" s="209"/>
      <c r="H4" s="2"/>
      <c r="I4" s="4"/>
      <c r="J4" s="2"/>
      <c r="K4" s="2"/>
      <c r="L4" s="2"/>
      <c r="M4" s="2"/>
    </row>
    <row r="5" spans="1:13" ht="14.25" customHeight="1" x14ac:dyDescent="0.25">
      <c r="A5" s="1"/>
      <c r="B5" s="1"/>
      <c r="C5" s="2"/>
      <c r="D5" s="3"/>
      <c r="E5" s="3"/>
      <c r="F5" s="3"/>
      <c r="G5" s="3"/>
      <c r="H5" s="2"/>
      <c r="I5" s="4"/>
      <c r="J5" s="2"/>
      <c r="K5" s="2"/>
      <c r="L5" s="2"/>
      <c r="M5" s="2"/>
    </row>
    <row r="6" spans="1:13" ht="14.25" customHeight="1" x14ac:dyDescent="0.25">
      <c r="A6" s="1"/>
      <c r="B6" s="1"/>
      <c r="C6" s="2"/>
      <c r="D6" s="2"/>
      <c r="E6" s="2"/>
      <c r="F6" s="2"/>
      <c r="G6" s="2"/>
      <c r="H6" s="2"/>
      <c r="I6" s="4"/>
      <c r="J6" s="2"/>
      <c r="K6" s="2"/>
      <c r="L6" s="2"/>
      <c r="M6" s="2"/>
    </row>
    <row r="7" spans="1:13" ht="19.5" customHeight="1" x14ac:dyDescent="0.25">
      <c r="A7" s="5"/>
      <c r="B7" s="5"/>
      <c r="C7" s="5"/>
      <c r="D7" s="222" t="s">
        <v>4</v>
      </c>
      <c r="E7" s="209"/>
      <c r="F7" s="209"/>
      <c r="G7" s="209"/>
      <c r="H7" s="5"/>
      <c r="I7" s="5"/>
      <c r="J7" s="5"/>
      <c r="K7" s="5"/>
      <c r="L7" s="5"/>
      <c r="M7" s="5"/>
    </row>
    <row r="8" spans="1:13" ht="15.75" customHeight="1" x14ac:dyDescent="0.25">
      <c r="A8" s="5"/>
      <c r="B8" s="5"/>
      <c r="C8" s="5"/>
      <c r="D8" s="222" t="s">
        <v>5</v>
      </c>
      <c r="E8" s="209"/>
      <c r="F8" s="209"/>
      <c r="G8" s="209"/>
      <c r="H8" s="5"/>
      <c r="I8" s="5"/>
      <c r="J8" s="5"/>
      <c r="K8" s="5"/>
      <c r="L8" s="5"/>
      <c r="M8" s="5"/>
    </row>
    <row r="9" spans="1:13" ht="15.75" customHeight="1" x14ac:dyDescent="0.25">
      <c r="A9" s="5"/>
      <c r="B9" s="5"/>
      <c r="C9" s="5"/>
      <c r="D9" s="222" t="s">
        <v>104</v>
      </c>
      <c r="E9" s="209"/>
      <c r="F9" s="209"/>
      <c r="G9" s="209"/>
      <c r="H9" s="5"/>
      <c r="I9" s="5"/>
      <c r="J9" s="5"/>
      <c r="K9" s="5"/>
      <c r="L9" s="5"/>
      <c r="M9" s="5"/>
    </row>
    <row r="10" spans="1:13" ht="15.75" customHeight="1" x14ac:dyDescent="0.25">
      <c r="A10" s="5"/>
      <c r="B10" s="5"/>
      <c r="C10" s="5"/>
      <c r="D10" s="222" t="s">
        <v>7</v>
      </c>
      <c r="E10" s="209"/>
      <c r="F10" s="209"/>
      <c r="G10" s="209"/>
      <c r="H10" s="5"/>
      <c r="I10" s="5"/>
      <c r="J10" s="5"/>
      <c r="K10" s="5"/>
      <c r="L10" s="5"/>
      <c r="M10" s="5"/>
    </row>
    <row r="11" spans="1:13" ht="21.75" customHeight="1" x14ac:dyDescent="0.25">
      <c r="A11" s="5"/>
      <c r="B11" s="5"/>
      <c r="C11" s="5"/>
      <c r="D11" s="5"/>
      <c r="E11" s="5"/>
      <c r="F11" s="5"/>
      <c r="G11" s="5"/>
      <c r="H11" s="5"/>
      <c r="I11" s="5"/>
      <c r="J11" s="5"/>
      <c r="K11" s="5"/>
      <c r="L11" s="5"/>
      <c r="M11" s="5"/>
    </row>
    <row r="12" spans="1:13" ht="19.5" customHeight="1" x14ac:dyDescent="0.25">
      <c r="A12" s="5"/>
      <c r="B12" s="5"/>
      <c r="C12" s="5"/>
      <c r="D12" s="222" t="s">
        <v>8</v>
      </c>
      <c r="E12" s="209"/>
      <c r="F12" s="209"/>
      <c r="G12" s="209"/>
      <c r="H12" s="5"/>
      <c r="I12" s="5"/>
      <c r="J12" s="5"/>
      <c r="K12" s="5"/>
      <c r="L12" s="5"/>
      <c r="M12" s="5"/>
    </row>
    <row r="13" spans="1:13" ht="15.75" customHeight="1" x14ac:dyDescent="0.25">
      <c r="A13" s="5"/>
      <c r="B13" s="5"/>
      <c r="C13" s="5"/>
      <c r="D13" s="222" t="s">
        <v>9</v>
      </c>
      <c r="E13" s="209"/>
      <c r="F13" s="209"/>
      <c r="G13" s="209"/>
      <c r="H13" s="5"/>
      <c r="I13" s="5"/>
      <c r="J13" s="5"/>
      <c r="K13" s="5"/>
      <c r="L13" s="5"/>
      <c r="M13" s="5"/>
    </row>
    <row r="14" spans="1:13" ht="15.75" customHeight="1" x14ac:dyDescent="0.25">
      <c r="A14" s="5"/>
      <c r="B14" s="5"/>
      <c r="C14" s="5"/>
      <c r="D14" s="222" t="s">
        <v>10</v>
      </c>
      <c r="E14" s="209"/>
      <c r="F14" s="209"/>
      <c r="G14" s="209"/>
      <c r="H14" s="5"/>
      <c r="I14" s="5"/>
      <c r="J14" s="5"/>
      <c r="K14" s="5"/>
      <c r="L14" s="5"/>
      <c r="M14" s="5"/>
    </row>
    <row r="15" spans="1:13" ht="33" customHeight="1" x14ac:dyDescent="0.25">
      <c r="A15" s="5"/>
      <c r="B15" s="5"/>
      <c r="C15" s="5"/>
      <c r="D15" s="222" t="s">
        <v>11</v>
      </c>
      <c r="E15" s="209"/>
      <c r="F15" s="209"/>
      <c r="G15" s="209"/>
      <c r="H15" s="5"/>
      <c r="I15" s="5"/>
      <c r="J15" s="5"/>
      <c r="K15" s="5"/>
      <c r="L15" s="5"/>
      <c r="M15" s="5"/>
    </row>
    <row r="16" spans="1:13" ht="15.75" customHeight="1" x14ac:dyDescent="0.25">
      <c r="A16" s="5"/>
      <c r="B16" s="5"/>
      <c r="C16" s="5"/>
      <c r="D16" s="222" t="s">
        <v>12</v>
      </c>
      <c r="E16" s="209"/>
      <c r="F16" s="209"/>
      <c r="G16" s="209"/>
      <c r="H16" s="5"/>
      <c r="I16" s="5"/>
      <c r="J16" s="5"/>
      <c r="K16" s="5"/>
      <c r="L16" s="5"/>
      <c r="M16" s="5"/>
    </row>
    <row r="17" spans="1:13" ht="15.75" customHeight="1" x14ac:dyDescent="0.25">
      <c r="A17" s="5"/>
      <c r="B17" s="5"/>
      <c r="C17" s="5"/>
      <c r="D17" s="5"/>
      <c r="E17" s="5"/>
      <c r="F17" s="7" t="s">
        <v>13</v>
      </c>
      <c r="G17" s="5"/>
      <c r="H17" s="5"/>
      <c r="I17" s="5"/>
      <c r="J17" s="5"/>
      <c r="K17" s="5"/>
      <c r="L17" s="5"/>
      <c r="M17" s="5"/>
    </row>
    <row r="18" spans="1:13" ht="18" customHeight="1" x14ac:dyDescent="0.25">
      <c r="A18" s="5"/>
      <c r="B18" s="5"/>
      <c r="C18" s="5"/>
      <c r="D18" s="5"/>
      <c r="E18" s="5"/>
      <c r="F18" s="5"/>
      <c r="G18" s="5"/>
      <c r="H18" s="5"/>
      <c r="I18" s="5"/>
      <c r="J18" s="5"/>
      <c r="K18" s="5"/>
      <c r="L18" s="5"/>
      <c r="M18" s="5"/>
    </row>
    <row r="19" spans="1:13" ht="18" customHeight="1" x14ac:dyDescent="0.25">
      <c r="A19" s="5"/>
      <c r="B19" s="5"/>
      <c r="C19" s="5"/>
      <c r="D19" s="5"/>
      <c r="E19" s="5"/>
      <c r="F19" s="6"/>
      <c r="G19" s="5"/>
      <c r="H19" s="5"/>
      <c r="I19" s="5"/>
      <c r="J19" s="5"/>
      <c r="K19" s="5"/>
      <c r="L19" s="5"/>
      <c r="M19" s="5"/>
    </row>
    <row r="20" spans="1:13" ht="15.75" customHeight="1" x14ac:dyDescent="0.25">
      <c r="A20" s="221" t="s">
        <v>14</v>
      </c>
      <c r="B20" s="209"/>
      <c r="C20" s="209"/>
      <c r="D20" s="209"/>
      <c r="E20" s="209"/>
      <c r="F20" s="209"/>
      <c r="G20" s="209"/>
      <c r="H20" s="9"/>
      <c r="I20" s="10"/>
      <c r="J20" s="11"/>
      <c r="K20" s="11"/>
      <c r="L20" s="11"/>
      <c r="M20" s="11"/>
    </row>
    <row r="21" spans="1:13" ht="15.75" customHeight="1" x14ac:dyDescent="0.25">
      <c r="A21" s="223" t="s">
        <v>396</v>
      </c>
      <c r="B21" s="209"/>
      <c r="C21" s="209"/>
      <c r="D21" s="209"/>
      <c r="E21" s="209"/>
      <c r="F21" s="209"/>
      <c r="G21" s="209"/>
      <c r="H21" s="12"/>
      <c r="I21" s="10"/>
      <c r="J21" s="11"/>
      <c r="K21" s="11"/>
      <c r="L21" s="11"/>
      <c r="M21" s="11"/>
    </row>
    <row r="22" spans="1:13" ht="15.75" customHeight="1" x14ac:dyDescent="0.25">
      <c r="A22" s="220" t="s">
        <v>16</v>
      </c>
      <c r="B22" s="209"/>
      <c r="C22" s="209"/>
      <c r="D22" s="209"/>
      <c r="E22" s="209"/>
      <c r="F22" s="209"/>
      <c r="G22" s="209"/>
      <c r="H22" s="14"/>
      <c r="I22" s="10"/>
      <c r="J22" s="11"/>
      <c r="K22" s="11"/>
      <c r="L22" s="11"/>
      <c r="M22" s="11"/>
    </row>
    <row r="23" spans="1:13" ht="15.75" customHeight="1" x14ac:dyDescent="0.25">
      <c r="A23" s="221" t="s">
        <v>17</v>
      </c>
      <c r="B23" s="209"/>
      <c r="C23" s="209"/>
      <c r="D23" s="209"/>
      <c r="E23" s="209"/>
      <c r="F23" s="209"/>
      <c r="G23" s="209"/>
      <c r="H23" s="9"/>
      <c r="I23" s="10"/>
      <c r="J23" s="11"/>
      <c r="K23" s="11"/>
      <c r="L23" s="11"/>
      <c r="M23" s="11"/>
    </row>
    <row r="24" spans="1:13" ht="18" customHeight="1" x14ac:dyDescent="0.25">
      <c r="A24" s="15"/>
      <c r="B24" s="15"/>
      <c r="C24" s="11"/>
      <c r="D24" s="11"/>
      <c r="E24" s="11"/>
      <c r="F24" s="11"/>
      <c r="G24" s="11"/>
      <c r="H24" s="11"/>
      <c r="I24" s="4"/>
      <c r="J24" s="2"/>
      <c r="K24" s="2"/>
      <c r="L24" s="2"/>
      <c r="M24" s="2"/>
    </row>
    <row r="25" spans="1:13" ht="15.75" customHeight="1" x14ac:dyDescent="0.25">
      <c r="A25" s="210" t="s">
        <v>397</v>
      </c>
      <c r="B25" s="209"/>
      <c r="C25" s="209"/>
      <c r="D25" s="209"/>
      <c r="E25" s="209"/>
      <c r="F25" s="209"/>
      <c r="G25" s="209"/>
      <c r="H25" s="15"/>
      <c r="I25" s="4"/>
      <c r="J25" s="2"/>
      <c r="K25" s="2"/>
      <c r="L25" s="2"/>
      <c r="M25" s="2"/>
    </row>
    <row r="26" spans="1:13" ht="21.75" customHeight="1" x14ac:dyDescent="0.25">
      <c r="A26" s="210" t="s">
        <v>398</v>
      </c>
      <c r="B26" s="209"/>
      <c r="C26" s="209"/>
      <c r="D26" s="209"/>
      <c r="E26" s="209"/>
      <c r="F26" s="209"/>
      <c r="G26" s="209"/>
      <c r="H26" s="11"/>
      <c r="I26" s="10"/>
      <c r="J26" s="11"/>
      <c r="K26" s="11"/>
      <c r="L26" s="11"/>
      <c r="M26" s="11"/>
    </row>
    <row r="27" spans="1:13" ht="79.5" customHeight="1" x14ac:dyDescent="0.25">
      <c r="A27" s="210" t="s">
        <v>399</v>
      </c>
      <c r="B27" s="209"/>
      <c r="C27" s="209"/>
      <c r="D27" s="209"/>
      <c r="E27" s="209"/>
      <c r="F27" s="209"/>
      <c r="G27" s="209"/>
      <c r="H27" s="17"/>
      <c r="I27" s="18"/>
      <c r="J27" s="19"/>
      <c r="K27" s="19"/>
      <c r="L27" s="19"/>
      <c r="M27" s="11"/>
    </row>
    <row r="28" spans="1:13" ht="17.25" customHeight="1" x14ac:dyDescent="0.25">
      <c r="A28" s="20" t="s">
        <v>400</v>
      </c>
      <c r="B28" s="21"/>
      <c r="C28" s="21"/>
      <c r="D28" s="21"/>
      <c r="E28" s="21"/>
      <c r="F28" s="21"/>
      <c r="G28" s="21"/>
      <c r="H28" s="21"/>
      <c r="I28" s="21"/>
      <c r="J28" s="21"/>
      <c r="K28" s="21"/>
      <c r="L28" s="21"/>
      <c r="M28" s="21"/>
    </row>
    <row r="29" spans="1:13" ht="15.75" customHeight="1" x14ac:dyDescent="0.25">
      <c r="A29" s="211" t="s">
        <v>401</v>
      </c>
      <c r="B29" s="209"/>
      <c r="C29" s="209"/>
      <c r="D29" s="209"/>
      <c r="E29" s="209"/>
      <c r="F29" s="209"/>
      <c r="G29" s="209"/>
      <c r="H29" s="21"/>
      <c r="I29" s="21"/>
      <c r="J29" s="21"/>
      <c r="K29" s="21"/>
      <c r="L29" s="21"/>
      <c r="M29" s="21"/>
    </row>
    <row r="30" spans="1:13" ht="18" customHeight="1" x14ac:dyDescent="0.25">
      <c r="A30" s="211" t="s">
        <v>402</v>
      </c>
      <c r="B30" s="209"/>
      <c r="C30" s="209"/>
      <c r="D30" s="209"/>
      <c r="E30" s="209"/>
      <c r="F30" s="209"/>
      <c r="G30" s="209"/>
      <c r="H30" s="21"/>
      <c r="I30" s="21"/>
      <c r="J30" s="21"/>
      <c r="K30" s="21"/>
      <c r="L30" s="21"/>
      <c r="M30" s="21"/>
    </row>
    <row r="31" spans="1:13" ht="16.5" customHeight="1" x14ac:dyDescent="0.25">
      <c r="A31" s="5" t="s">
        <v>403</v>
      </c>
      <c r="B31" s="21"/>
      <c r="C31" s="21"/>
      <c r="D31" s="21"/>
      <c r="E31" s="21"/>
      <c r="F31" s="21"/>
      <c r="G31" s="21"/>
      <c r="H31" s="21"/>
      <c r="I31" s="21"/>
      <c r="J31" s="21"/>
      <c r="K31" s="21"/>
      <c r="L31" s="21"/>
      <c r="M31" s="21"/>
    </row>
    <row r="32" spans="1:13" ht="15.75" customHeight="1" x14ac:dyDescent="0.25">
      <c r="A32" s="5" t="s">
        <v>404</v>
      </c>
      <c r="B32" s="21"/>
      <c r="C32" s="21"/>
      <c r="D32" s="21"/>
      <c r="E32" s="21"/>
      <c r="F32" s="21"/>
      <c r="G32" s="21"/>
      <c r="H32" s="21"/>
      <c r="I32" s="21"/>
      <c r="J32" s="21"/>
      <c r="K32" s="21"/>
      <c r="L32" s="21"/>
      <c r="M32" s="21"/>
    </row>
    <row r="33" spans="1:13" ht="22.5" customHeight="1" x14ac:dyDescent="0.25">
      <c r="A33" s="210" t="s">
        <v>405</v>
      </c>
      <c r="B33" s="209"/>
      <c r="C33" s="209"/>
      <c r="D33" s="209"/>
      <c r="E33" s="209"/>
      <c r="F33" s="209"/>
      <c r="G33" s="209"/>
      <c r="H33" s="15"/>
      <c r="I33" s="22"/>
      <c r="J33" s="23"/>
      <c r="K33" s="23"/>
      <c r="L33" s="23"/>
      <c r="M33" s="2"/>
    </row>
    <row r="34" spans="1:13" ht="15" customHeight="1" x14ac:dyDescent="0.25">
      <c r="A34" s="210" t="s">
        <v>406</v>
      </c>
      <c r="B34" s="209"/>
      <c r="C34" s="209"/>
      <c r="D34" s="209"/>
      <c r="E34" s="209"/>
      <c r="F34" s="209"/>
      <c r="G34" s="209"/>
      <c r="H34" s="21"/>
      <c r="I34" s="21"/>
      <c r="J34" s="21"/>
      <c r="K34" s="21"/>
      <c r="L34" s="21"/>
      <c r="M34" s="21"/>
    </row>
    <row r="35" spans="1:13" ht="20.25" customHeight="1" x14ac:dyDescent="0.25">
      <c r="A35" s="215" t="s">
        <v>74</v>
      </c>
      <c r="B35" s="207"/>
      <c r="C35" s="216"/>
      <c r="D35" s="201" t="s">
        <v>31</v>
      </c>
      <c r="E35" s="203" t="s">
        <v>75</v>
      </c>
      <c r="F35" s="204"/>
      <c r="G35" s="205"/>
      <c r="H35" s="21"/>
      <c r="I35" s="21"/>
      <c r="J35" s="21"/>
      <c r="K35" s="21"/>
      <c r="L35" s="21"/>
      <c r="M35" s="21"/>
    </row>
    <row r="36" spans="1:13" ht="19.5" customHeight="1" x14ac:dyDescent="0.25">
      <c r="A36" s="228"/>
      <c r="B36" s="229"/>
      <c r="C36" s="230"/>
      <c r="D36" s="202"/>
      <c r="E36" s="26" t="s">
        <v>37</v>
      </c>
      <c r="F36" s="26" t="s">
        <v>38</v>
      </c>
      <c r="G36" s="26" t="s">
        <v>39</v>
      </c>
      <c r="H36" s="21"/>
      <c r="I36" s="21"/>
      <c r="J36" s="21"/>
      <c r="K36" s="21"/>
      <c r="L36" s="21"/>
      <c r="M36" s="21"/>
    </row>
    <row r="37" spans="1:13" ht="35.25" customHeight="1" x14ac:dyDescent="0.25">
      <c r="A37" s="231" t="s">
        <v>155</v>
      </c>
      <c r="B37" s="204"/>
      <c r="C37" s="205"/>
      <c r="D37" s="26" t="s">
        <v>407</v>
      </c>
      <c r="E37" s="41">
        <v>4.7</v>
      </c>
      <c r="F37" s="41">
        <v>4.5999999999999996</v>
      </c>
      <c r="G37" s="41">
        <v>4.5</v>
      </c>
      <c r="H37" s="21"/>
      <c r="I37" s="21"/>
      <c r="J37" s="21"/>
      <c r="K37" s="21"/>
      <c r="L37" s="21"/>
      <c r="M37" s="21"/>
    </row>
    <row r="38" spans="1:13" ht="31.5" customHeight="1" x14ac:dyDescent="0.25">
      <c r="A38" s="210" t="s">
        <v>408</v>
      </c>
      <c r="B38" s="209"/>
      <c r="C38" s="209"/>
      <c r="D38" s="209"/>
      <c r="E38" s="209"/>
      <c r="F38" s="209"/>
      <c r="G38" s="209"/>
      <c r="H38" s="15"/>
      <c r="I38" s="4"/>
      <c r="J38" s="2"/>
      <c r="K38" s="2"/>
      <c r="L38" s="2"/>
      <c r="M38" s="2"/>
    </row>
    <row r="39" spans="1:13" ht="15.75" customHeight="1" x14ac:dyDescent="0.25">
      <c r="A39" s="218"/>
      <c r="B39" s="209"/>
      <c r="C39" s="209"/>
      <c r="D39" s="209"/>
      <c r="E39" s="209"/>
      <c r="F39" s="209"/>
      <c r="G39" s="209"/>
      <c r="H39" s="232" t="s">
        <v>409</v>
      </c>
      <c r="I39" s="209"/>
      <c r="J39" s="2"/>
      <c r="K39" s="2"/>
      <c r="L39" s="2"/>
      <c r="M39" s="2"/>
    </row>
    <row r="40" spans="1:13" ht="18.75" customHeight="1" x14ac:dyDescent="0.25">
      <c r="A40" s="214" t="s">
        <v>29</v>
      </c>
      <c r="B40" s="204"/>
      <c r="C40" s="204"/>
      <c r="D40" s="204"/>
      <c r="E40" s="204"/>
      <c r="F40" s="204"/>
      <c r="G40" s="205"/>
      <c r="H40" s="4"/>
      <c r="I40" s="2"/>
      <c r="J40" s="2"/>
      <c r="K40" s="2"/>
      <c r="L40" s="2"/>
      <c r="M40" s="2"/>
    </row>
    <row r="41" spans="1:13" ht="30.75" customHeight="1" x14ac:dyDescent="0.25">
      <c r="A41" s="201" t="s">
        <v>30</v>
      </c>
      <c r="B41" s="201" t="s">
        <v>31</v>
      </c>
      <c r="C41" s="26" t="s">
        <v>32</v>
      </c>
      <c r="D41" s="26" t="s">
        <v>33</v>
      </c>
      <c r="E41" s="215" t="s">
        <v>34</v>
      </c>
      <c r="F41" s="207"/>
      <c r="G41" s="216"/>
      <c r="H41" s="4"/>
      <c r="I41" s="2"/>
      <c r="J41" s="2"/>
      <c r="K41" s="2"/>
      <c r="L41" s="2"/>
      <c r="M41" s="2"/>
    </row>
    <row r="42" spans="1:13" ht="17.25" customHeight="1" x14ac:dyDescent="0.25">
      <c r="A42" s="202"/>
      <c r="B42" s="219"/>
      <c r="C42" s="25" t="s">
        <v>35</v>
      </c>
      <c r="D42" s="25" t="s">
        <v>36</v>
      </c>
      <c r="E42" s="25" t="s">
        <v>37</v>
      </c>
      <c r="F42" s="25" t="s">
        <v>38</v>
      </c>
      <c r="G42" s="25" t="s">
        <v>39</v>
      </c>
      <c r="H42" s="4"/>
      <c r="I42" s="2"/>
      <c r="J42" s="2"/>
      <c r="K42" s="2"/>
      <c r="L42" s="2"/>
      <c r="M42" s="2"/>
    </row>
    <row r="43" spans="1:13" ht="33" customHeight="1" x14ac:dyDescent="0.25">
      <c r="A43" s="27" t="s">
        <v>40</v>
      </c>
      <c r="B43" s="26" t="s">
        <v>41</v>
      </c>
      <c r="C43" s="28">
        <v>397970.57299999997</v>
      </c>
      <c r="D43" s="28">
        <v>477442</v>
      </c>
      <c r="E43" s="28">
        <v>835810</v>
      </c>
      <c r="F43" s="28"/>
      <c r="G43" s="28"/>
      <c r="H43" s="4"/>
      <c r="I43" s="2"/>
      <c r="J43" s="2"/>
      <c r="K43" s="2"/>
      <c r="L43" s="2"/>
      <c r="M43" s="2"/>
    </row>
    <row r="44" spans="1:13" ht="21.75" customHeight="1" x14ac:dyDescent="0.25">
      <c r="A44" s="27" t="s">
        <v>44</v>
      </c>
      <c r="B44" s="26" t="s">
        <v>41</v>
      </c>
      <c r="C44" s="28"/>
      <c r="D44" s="28"/>
      <c r="E44" s="28"/>
      <c r="F44" s="28"/>
      <c r="G44" s="28"/>
      <c r="H44" s="4"/>
      <c r="I44" s="2"/>
      <c r="J44" s="2"/>
      <c r="K44" s="2"/>
      <c r="L44" s="2"/>
      <c r="M44" s="2"/>
    </row>
    <row r="45" spans="1:13" ht="27.75" customHeight="1" x14ac:dyDescent="0.25">
      <c r="A45" s="34" t="s">
        <v>45</v>
      </c>
      <c r="B45" s="35" t="s">
        <v>41</v>
      </c>
      <c r="C45" s="36">
        <f t="shared" ref="C45:G45" si="0">C43+C44</f>
        <v>397970.57299999997</v>
      </c>
      <c r="D45" s="36">
        <f t="shared" si="0"/>
        <v>477442</v>
      </c>
      <c r="E45" s="36">
        <f t="shared" si="0"/>
        <v>835810</v>
      </c>
      <c r="F45" s="36">
        <f t="shared" si="0"/>
        <v>0</v>
      </c>
      <c r="G45" s="36">
        <f t="shared" si="0"/>
        <v>0</v>
      </c>
      <c r="H45" s="37"/>
      <c r="I45" s="2"/>
      <c r="J45" s="2"/>
      <c r="K45" s="2"/>
      <c r="L45" s="2"/>
      <c r="M45" s="2"/>
    </row>
    <row r="46" spans="1:13" ht="19.5" customHeight="1" x14ac:dyDescent="0.25">
      <c r="A46" s="210" t="s">
        <v>410</v>
      </c>
      <c r="B46" s="209"/>
      <c r="C46" s="209"/>
      <c r="D46" s="209"/>
      <c r="E46" s="209"/>
      <c r="F46" s="209"/>
      <c r="G46" s="209"/>
      <c r="H46" s="209"/>
      <c r="I46" s="10"/>
      <c r="J46" s="11"/>
      <c r="K46" s="11"/>
      <c r="L46" s="11"/>
      <c r="M46" s="11"/>
    </row>
    <row r="47" spans="1:13" ht="17.25" customHeight="1" x14ac:dyDescent="0.25">
      <c r="A47" s="20" t="s">
        <v>411</v>
      </c>
      <c r="B47" s="21"/>
      <c r="C47" s="21"/>
      <c r="D47" s="21"/>
      <c r="E47" s="21"/>
      <c r="F47" s="21"/>
      <c r="G47" s="21"/>
      <c r="H47" s="21"/>
      <c r="I47" s="21"/>
      <c r="J47" s="21"/>
      <c r="K47" s="21"/>
      <c r="L47" s="21"/>
      <c r="M47" s="21"/>
    </row>
    <row r="48" spans="1:13" ht="15" customHeight="1" x14ac:dyDescent="0.25">
      <c r="A48" s="211" t="s">
        <v>412</v>
      </c>
      <c r="B48" s="209"/>
      <c r="C48" s="209"/>
      <c r="D48" s="209"/>
      <c r="E48" s="209"/>
      <c r="F48" s="209"/>
      <c r="G48" s="209"/>
      <c r="H48" s="21"/>
      <c r="I48" s="21"/>
      <c r="J48" s="21"/>
      <c r="K48" s="21"/>
      <c r="L48" s="21"/>
      <c r="M48" s="21"/>
    </row>
    <row r="49" spans="1:13" ht="17.25" customHeight="1" x14ac:dyDescent="0.25">
      <c r="A49" s="5" t="s">
        <v>413</v>
      </c>
      <c r="B49" s="21"/>
      <c r="C49" s="21"/>
      <c r="D49" s="21"/>
      <c r="E49" s="21"/>
      <c r="F49" s="21"/>
      <c r="G49" s="21"/>
      <c r="H49" s="21"/>
      <c r="I49" s="21"/>
      <c r="J49" s="21"/>
      <c r="K49" s="21"/>
      <c r="L49" s="21"/>
      <c r="M49" s="21"/>
    </row>
    <row r="50" spans="1:13" ht="20.25" customHeight="1" x14ac:dyDescent="0.25">
      <c r="A50" s="212" t="s">
        <v>414</v>
      </c>
      <c r="B50" s="209"/>
      <c r="C50" s="209"/>
      <c r="D50" s="209"/>
      <c r="E50" s="209"/>
      <c r="F50" s="209"/>
      <c r="G50" s="209"/>
      <c r="H50" s="15"/>
      <c r="I50" s="4"/>
      <c r="J50" s="2"/>
      <c r="K50" s="2"/>
      <c r="L50" s="2"/>
      <c r="M50" s="2"/>
    </row>
    <row r="51" spans="1:13" ht="29.25" customHeight="1" x14ac:dyDescent="0.25">
      <c r="A51" s="213" t="s">
        <v>51</v>
      </c>
      <c r="B51" s="201" t="s">
        <v>31</v>
      </c>
      <c r="C51" s="39" t="s">
        <v>32</v>
      </c>
      <c r="D51" s="39" t="s">
        <v>33</v>
      </c>
      <c r="E51" s="203" t="s">
        <v>34</v>
      </c>
      <c r="F51" s="204"/>
      <c r="G51" s="205"/>
      <c r="H51" s="4"/>
      <c r="I51" s="2"/>
      <c r="J51" s="2"/>
      <c r="K51" s="2"/>
      <c r="L51" s="2"/>
      <c r="M51" s="2"/>
    </row>
    <row r="52" spans="1:13" ht="14.25" customHeight="1" x14ac:dyDescent="0.25">
      <c r="A52" s="202"/>
      <c r="B52" s="202"/>
      <c r="C52" s="26" t="s">
        <v>35</v>
      </c>
      <c r="D52" s="26" t="s">
        <v>36</v>
      </c>
      <c r="E52" s="26" t="s">
        <v>37</v>
      </c>
      <c r="F52" s="26" t="s">
        <v>38</v>
      </c>
      <c r="G52" s="26" t="s">
        <v>39</v>
      </c>
      <c r="H52" s="4"/>
      <c r="I52" s="2"/>
      <c r="J52" s="2"/>
      <c r="K52" s="2"/>
      <c r="L52" s="2"/>
      <c r="M52" s="2"/>
    </row>
    <row r="53" spans="1:13" ht="30" customHeight="1" x14ac:dyDescent="0.25">
      <c r="A53" s="40" t="s">
        <v>415</v>
      </c>
      <c r="B53" s="41" t="s">
        <v>126</v>
      </c>
      <c r="C53" s="55">
        <v>1700</v>
      </c>
      <c r="D53" s="55">
        <v>1685</v>
      </c>
      <c r="E53" s="55">
        <v>1561</v>
      </c>
      <c r="F53" s="42"/>
      <c r="G53" s="42"/>
      <c r="H53" s="4"/>
      <c r="I53" s="2"/>
      <c r="J53" s="2"/>
      <c r="K53" s="2"/>
      <c r="L53" s="2"/>
      <c r="M53" s="2"/>
    </row>
    <row r="54" spans="1:13" ht="12" customHeight="1" x14ac:dyDescent="0.25">
      <c r="A54" s="1"/>
      <c r="B54" s="43"/>
      <c r="C54" s="44"/>
      <c r="D54" s="44"/>
      <c r="E54" s="44"/>
      <c r="F54" s="44"/>
      <c r="G54" s="44"/>
      <c r="H54" s="4"/>
      <c r="I54" s="2"/>
      <c r="J54" s="2"/>
      <c r="K54" s="2"/>
      <c r="L54" s="2"/>
      <c r="M54" s="2"/>
    </row>
    <row r="55" spans="1:13" ht="16.5" customHeight="1" x14ac:dyDescent="0.25">
      <c r="A55" s="201" t="s">
        <v>56</v>
      </c>
      <c r="B55" s="201" t="s">
        <v>31</v>
      </c>
      <c r="C55" s="39" t="s">
        <v>32</v>
      </c>
      <c r="D55" s="39" t="s">
        <v>33</v>
      </c>
      <c r="E55" s="203" t="s">
        <v>34</v>
      </c>
      <c r="F55" s="204"/>
      <c r="G55" s="205"/>
      <c r="H55" s="4"/>
      <c r="I55" s="2"/>
      <c r="J55" s="2"/>
      <c r="K55" s="2"/>
      <c r="L55" s="2"/>
      <c r="M55" s="2"/>
    </row>
    <row r="56" spans="1:13" ht="15.75" customHeight="1" x14ac:dyDescent="0.25">
      <c r="A56" s="202"/>
      <c r="B56" s="202"/>
      <c r="C56" s="26" t="s">
        <v>35</v>
      </c>
      <c r="D56" s="26" t="s">
        <v>36</v>
      </c>
      <c r="E56" s="26" t="s">
        <v>37</v>
      </c>
      <c r="F56" s="26" t="s">
        <v>38</v>
      </c>
      <c r="G56" s="26" t="s">
        <v>39</v>
      </c>
      <c r="H56" s="4"/>
      <c r="I56" s="2"/>
      <c r="J56" s="2"/>
      <c r="K56" s="2"/>
      <c r="L56" s="2"/>
      <c r="M56" s="2"/>
    </row>
    <row r="57" spans="1:13" ht="30.75" customHeight="1" x14ac:dyDescent="0.25">
      <c r="A57" s="45" t="s">
        <v>40</v>
      </c>
      <c r="B57" s="26" t="s">
        <v>41</v>
      </c>
      <c r="C57" s="28">
        <f t="shared" ref="C57:G57" si="1">C43</f>
        <v>397970.57299999997</v>
      </c>
      <c r="D57" s="28">
        <f t="shared" si="1"/>
        <v>477442</v>
      </c>
      <c r="E57" s="28">
        <f t="shared" si="1"/>
        <v>835810</v>
      </c>
      <c r="F57" s="28">
        <f t="shared" si="1"/>
        <v>0</v>
      </c>
      <c r="G57" s="28">
        <f t="shared" si="1"/>
        <v>0</v>
      </c>
      <c r="H57" s="4"/>
      <c r="I57" s="2"/>
      <c r="J57" s="2"/>
      <c r="K57" s="2"/>
      <c r="L57" s="2"/>
      <c r="M57" s="2"/>
    </row>
    <row r="58" spans="1:13" ht="32.25" customHeight="1" x14ac:dyDescent="0.25">
      <c r="A58" s="34" t="s">
        <v>57</v>
      </c>
      <c r="B58" s="35" t="s">
        <v>41</v>
      </c>
      <c r="C58" s="36">
        <f t="shared" ref="C58:G58" si="2">SUM(C57)</f>
        <v>397970.57299999997</v>
      </c>
      <c r="D58" s="36">
        <f t="shared" si="2"/>
        <v>477442</v>
      </c>
      <c r="E58" s="36">
        <f t="shared" si="2"/>
        <v>835810</v>
      </c>
      <c r="F58" s="36">
        <f t="shared" si="2"/>
        <v>0</v>
      </c>
      <c r="G58" s="36">
        <f t="shared" si="2"/>
        <v>0</v>
      </c>
      <c r="H58" s="4"/>
      <c r="I58" s="2"/>
      <c r="J58" s="48"/>
      <c r="K58" s="48"/>
      <c r="L58" s="48"/>
      <c r="M58" s="2"/>
    </row>
    <row r="59" spans="1:13" ht="15.75" customHeight="1" x14ac:dyDescent="0.25"/>
    <row r="60" spans="1:13" ht="15.75" customHeight="1" x14ac:dyDescent="0.25"/>
    <row r="61" spans="1:13" ht="15.75" customHeight="1" x14ac:dyDescent="0.25"/>
    <row r="62" spans="1:13" ht="15.75" customHeight="1" x14ac:dyDescent="0.25"/>
    <row r="63" spans="1:13" ht="15.75" customHeight="1" x14ac:dyDescent="0.25"/>
    <row r="64" spans="1:13"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sheetData>
  <mergeCells count="44">
    <mergeCell ref="F1:G1"/>
    <mergeCell ref="D2:G2"/>
    <mergeCell ref="D3:G3"/>
    <mergeCell ref="D4:G4"/>
    <mergeCell ref="D7:G7"/>
    <mergeCell ref="D8:G8"/>
    <mergeCell ref="D9:G9"/>
    <mergeCell ref="D10:G10"/>
    <mergeCell ref="D12:G12"/>
    <mergeCell ref="D13:G13"/>
    <mergeCell ref="D14:G14"/>
    <mergeCell ref="D15:G15"/>
    <mergeCell ref="D16:G16"/>
    <mergeCell ref="A20:G20"/>
    <mergeCell ref="A21:G21"/>
    <mergeCell ref="A22:G22"/>
    <mergeCell ref="A23:G23"/>
    <mergeCell ref="A25:G25"/>
    <mergeCell ref="A26:G26"/>
    <mergeCell ref="A27:G27"/>
    <mergeCell ref="A29:G29"/>
    <mergeCell ref="A30:G30"/>
    <mergeCell ref="A33:G33"/>
    <mergeCell ref="A34:G34"/>
    <mergeCell ref="A35:C36"/>
    <mergeCell ref="D35:D36"/>
    <mergeCell ref="E35:G35"/>
    <mergeCell ref="A37:C37"/>
    <mergeCell ref="A38:G38"/>
    <mergeCell ref="A39:G39"/>
    <mergeCell ref="H39:I39"/>
    <mergeCell ref="A40:G40"/>
    <mergeCell ref="A41:A42"/>
    <mergeCell ref="B41:B42"/>
    <mergeCell ref="E41:G41"/>
    <mergeCell ref="B55:B56"/>
    <mergeCell ref="E55:G55"/>
    <mergeCell ref="A46:H46"/>
    <mergeCell ref="A48:G48"/>
    <mergeCell ref="A50:G50"/>
    <mergeCell ref="A51:A52"/>
    <mergeCell ref="B51:B52"/>
    <mergeCell ref="E51:G51"/>
    <mergeCell ref="A55:A56"/>
  </mergeCells>
  <pageMargins left="0.7" right="0.7" top="0.75" bottom="0.75" header="0" footer="0"/>
  <pageSetup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99CC00"/>
  </sheetPr>
  <dimension ref="A1:M100"/>
  <sheetViews>
    <sheetView workbookViewId="0"/>
  </sheetViews>
  <sheetFormatPr defaultColWidth="14.42578125" defaultRowHeight="15" customHeight="1" x14ac:dyDescent="0.25"/>
  <cols>
    <col min="1" max="1" width="48.42578125" customWidth="1"/>
    <col min="2" max="2" width="20.85546875" customWidth="1"/>
    <col min="3" max="3" width="16.140625" customWidth="1"/>
    <col min="4" max="4" width="17.7109375" customWidth="1"/>
    <col min="5" max="5" width="16.42578125" customWidth="1"/>
    <col min="6" max="6" width="15.28515625" customWidth="1"/>
    <col min="7" max="7" width="17.28515625" customWidth="1"/>
    <col min="8" max="8" width="35.85546875" customWidth="1"/>
    <col min="9" max="9" width="12" customWidth="1"/>
    <col min="10" max="10" width="12.140625" customWidth="1"/>
    <col min="11" max="12" width="14.28515625" customWidth="1"/>
    <col min="13" max="13" width="15" customWidth="1"/>
  </cols>
  <sheetData>
    <row r="1" spans="1:13" ht="14.25" customHeight="1" x14ac:dyDescent="0.25">
      <c r="A1" s="1"/>
      <c r="B1" s="1"/>
      <c r="C1" s="2"/>
      <c r="D1" s="2"/>
      <c r="E1" s="2"/>
      <c r="F1" s="225" t="s">
        <v>0</v>
      </c>
      <c r="G1" s="209"/>
      <c r="H1" s="2"/>
      <c r="I1" s="4"/>
      <c r="J1" s="2"/>
      <c r="K1" s="2"/>
      <c r="L1" s="2"/>
      <c r="M1" s="2"/>
    </row>
    <row r="2" spans="1:13" ht="14.25" customHeight="1" x14ac:dyDescent="0.25">
      <c r="A2" s="1"/>
      <c r="B2" s="1"/>
      <c r="C2" s="2"/>
      <c r="D2" s="225" t="s">
        <v>1</v>
      </c>
      <c r="E2" s="209"/>
      <c r="F2" s="209"/>
      <c r="G2" s="209"/>
      <c r="H2" s="2"/>
      <c r="I2" s="4"/>
      <c r="J2" s="2"/>
      <c r="K2" s="2"/>
      <c r="L2" s="2"/>
      <c r="M2" s="2"/>
    </row>
    <row r="3" spans="1:13" ht="14.25" customHeight="1" x14ac:dyDescent="0.25">
      <c r="A3" s="1"/>
      <c r="B3" s="1"/>
      <c r="C3" s="2"/>
      <c r="D3" s="225" t="s">
        <v>2</v>
      </c>
      <c r="E3" s="209"/>
      <c r="F3" s="209"/>
      <c r="G3" s="209"/>
      <c r="H3" s="2"/>
      <c r="I3" s="4"/>
      <c r="J3" s="2"/>
      <c r="K3" s="2"/>
      <c r="L3" s="2"/>
      <c r="M3" s="2"/>
    </row>
    <row r="4" spans="1:13" ht="16.5" customHeight="1" x14ac:dyDescent="0.25">
      <c r="A4" s="1"/>
      <c r="B4" s="1"/>
      <c r="C4" s="2"/>
      <c r="D4" s="225" t="s">
        <v>3</v>
      </c>
      <c r="E4" s="209"/>
      <c r="F4" s="209"/>
      <c r="G4" s="209"/>
      <c r="H4" s="2"/>
      <c r="I4" s="4"/>
      <c r="J4" s="2"/>
      <c r="K4" s="2"/>
      <c r="L4" s="2"/>
      <c r="M4" s="2"/>
    </row>
    <row r="5" spans="1:13" ht="14.25" customHeight="1" x14ac:dyDescent="0.25">
      <c r="A5" s="1"/>
      <c r="B5" s="1"/>
      <c r="C5" s="2"/>
      <c r="D5" s="3"/>
      <c r="E5" s="3"/>
      <c r="F5" s="3"/>
      <c r="G5" s="3"/>
      <c r="H5" s="2"/>
      <c r="I5" s="4"/>
      <c r="J5" s="2"/>
      <c r="K5" s="2"/>
      <c r="L5" s="2"/>
      <c r="M5" s="2"/>
    </row>
    <row r="6" spans="1:13" ht="14.25" customHeight="1" x14ac:dyDescent="0.25">
      <c r="A6" s="1"/>
      <c r="B6" s="1"/>
      <c r="C6" s="2"/>
      <c r="D6" s="2"/>
      <c r="E6" s="2"/>
      <c r="F6" s="2"/>
      <c r="G6" s="2"/>
      <c r="H6" s="2"/>
      <c r="I6" s="4"/>
      <c r="J6" s="2"/>
      <c r="K6" s="2"/>
      <c r="L6" s="2"/>
      <c r="M6" s="2"/>
    </row>
    <row r="7" spans="1:13" ht="19.5" customHeight="1" x14ac:dyDescent="0.25">
      <c r="A7" s="5"/>
      <c r="B7" s="5"/>
      <c r="C7" s="5"/>
      <c r="D7" s="222" t="s">
        <v>4</v>
      </c>
      <c r="E7" s="209"/>
      <c r="F7" s="209"/>
      <c r="G7" s="209"/>
      <c r="H7" s="5"/>
      <c r="I7" s="5"/>
      <c r="J7" s="5"/>
      <c r="K7" s="5"/>
      <c r="L7" s="5"/>
      <c r="M7" s="5"/>
    </row>
    <row r="8" spans="1:13" ht="15.75" customHeight="1" x14ac:dyDescent="0.25">
      <c r="A8" s="5"/>
      <c r="B8" s="5"/>
      <c r="C8" s="5"/>
      <c r="D8" s="222" t="s">
        <v>5</v>
      </c>
      <c r="E8" s="209"/>
      <c r="F8" s="209"/>
      <c r="G8" s="209"/>
      <c r="H8" s="5"/>
      <c r="I8" s="5"/>
      <c r="J8" s="5"/>
      <c r="K8" s="5"/>
      <c r="L8" s="5"/>
      <c r="M8" s="5"/>
    </row>
    <row r="9" spans="1:13" ht="15.75" customHeight="1" x14ac:dyDescent="0.25">
      <c r="A9" s="5"/>
      <c r="B9" s="5"/>
      <c r="C9" s="233" t="s">
        <v>416</v>
      </c>
      <c r="D9" s="209"/>
      <c r="E9" s="209"/>
      <c r="F9" s="209"/>
      <c r="G9" s="209"/>
      <c r="H9" s="5"/>
      <c r="I9" s="5"/>
      <c r="J9" s="5"/>
      <c r="K9" s="5"/>
      <c r="L9" s="5"/>
      <c r="M9" s="5"/>
    </row>
    <row r="10" spans="1:13" ht="15.75" customHeight="1" x14ac:dyDescent="0.25">
      <c r="A10" s="5"/>
      <c r="B10" s="5"/>
      <c r="C10" s="5"/>
      <c r="D10" s="222" t="s">
        <v>7</v>
      </c>
      <c r="E10" s="209"/>
      <c r="F10" s="209"/>
      <c r="G10" s="209"/>
      <c r="H10" s="5"/>
      <c r="I10" s="5"/>
      <c r="J10" s="5"/>
      <c r="K10" s="5"/>
      <c r="L10" s="5"/>
      <c r="M10" s="5"/>
    </row>
    <row r="11" spans="1:13" ht="21.75" customHeight="1" x14ac:dyDescent="0.25">
      <c r="A11" s="5"/>
      <c r="B11" s="5"/>
      <c r="C11" s="5"/>
      <c r="D11" s="5"/>
      <c r="E11" s="5"/>
      <c r="F11" s="5"/>
      <c r="G11" s="5"/>
      <c r="H11" s="5"/>
      <c r="I11" s="5"/>
      <c r="J11" s="5"/>
      <c r="K11" s="5"/>
      <c r="L11" s="5"/>
      <c r="M11" s="5"/>
    </row>
    <row r="12" spans="1:13" ht="19.5" customHeight="1" x14ac:dyDescent="0.25">
      <c r="A12" s="5"/>
      <c r="B12" s="5"/>
      <c r="C12" s="5"/>
      <c r="D12" s="222" t="s">
        <v>8</v>
      </c>
      <c r="E12" s="209"/>
      <c r="F12" s="209"/>
      <c r="G12" s="209"/>
      <c r="H12" s="5"/>
      <c r="I12" s="5"/>
      <c r="J12" s="5"/>
      <c r="K12" s="5"/>
      <c r="L12" s="5"/>
      <c r="M12" s="5"/>
    </row>
    <row r="13" spans="1:13" ht="15.75" customHeight="1" x14ac:dyDescent="0.25">
      <c r="A13" s="5"/>
      <c r="B13" s="5"/>
      <c r="C13" s="5"/>
      <c r="D13" s="222" t="s">
        <v>9</v>
      </c>
      <c r="E13" s="209"/>
      <c r="F13" s="209"/>
      <c r="G13" s="209"/>
      <c r="H13" s="5"/>
      <c r="I13" s="5"/>
      <c r="J13" s="5"/>
      <c r="K13" s="5"/>
      <c r="L13" s="5"/>
      <c r="M13" s="5"/>
    </row>
    <row r="14" spans="1:13" ht="15.75" customHeight="1" x14ac:dyDescent="0.25">
      <c r="A14" s="5"/>
      <c r="B14" s="5"/>
      <c r="C14" s="5"/>
      <c r="D14" s="222" t="s">
        <v>10</v>
      </c>
      <c r="E14" s="209"/>
      <c r="F14" s="209"/>
      <c r="G14" s="209"/>
      <c r="H14" s="5"/>
      <c r="I14" s="5"/>
      <c r="J14" s="5"/>
      <c r="K14" s="5"/>
      <c r="L14" s="5"/>
      <c r="M14" s="5"/>
    </row>
    <row r="15" spans="1:13" ht="30" customHeight="1" x14ac:dyDescent="0.25">
      <c r="A15" s="5"/>
      <c r="B15" s="5"/>
      <c r="C15" s="5"/>
      <c r="D15" s="222" t="s">
        <v>11</v>
      </c>
      <c r="E15" s="209"/>
      <c r="F15" s="209"/>
      <c r="G15" s="209"/>
      <c r="H15" s="5"/>
      <c r="I15" s="5"/>
      <c r="J15" s="5"/>
      <c r="K15" s="5"/>
      <c r="L15" s="5"/>
      <c r="M15" s="5"/>
    </row>
    <row r="16" spans="1:13" ht="15.75" customHeight="1" x14ac:dyDescent="0.25">
      <c r="A16" s="5"/>
      <c r="B16" s="5"/>
      <c r="C16" s="5"/>
      <c r="D16" s="222" t="s">
        <v>12</v>
      </c>
      <c r="E16" s="209"/>
      <c r="F16" s="209"/>
      <c r="G16" s="209"/>
      <c r="H16" s="5"/>
      <c r="I16" s="5"/>
      <c r="J16" s="5"/>
      <c r="K16" s="5"/>
      <c r="L16" s="5"/>
      <c r="M16" s="5"/>
    </row>
    <row r="17" spans="1:13" ht="15.75" customHeight="1" x14ac:dyDescent="0.25">
      <c r="A17" s="5"/>
      <c r="B17" s="5"/>
      <c r="C17" s="5"/>
      <c r="D17" s="5"/>
      <c r="E17" s="5"/>
      <c r="F17" s="7" t="s">
        <v>13</v>
      </c>
      <c r="G17" s="5"/>
      <c r="H17" s="5"/>
      <c r="I17" s="5"/>
      <c r="J17" s="5"/>
      <c r="K17" s="5"/>
      <c r="L17" s="5"/>
      <c r="M17" s="5"/>
    </row>
    <row r="18" spans="1:13" ht="18" customHeight="1" x14ac:dyDescent="0.25">
      <c r="A18" s="5"/>
      <c r="B18" s="5"/>
      <c r="C18" s="5"/>
      <c r="D18" s="5"/>
      <c r="E18" s="5"/>
      <c r="F18" s="5"/>
      <c r="G18" s="5"/>
      <c r="H18" s="5"/>
      <c r="I18" s="5"/>
      <c r="J18" s="5"/>
      <c r="K18" s="5"/>
      <c r="L18" s="5"/>
      <c r="M18" s="5"/>
    </row>
    <row r="19" spans="1:13" ht="18" customHeight="1" x14ac:dyDescent="0.25">
      <c r="A19" s="5"/>
      <c r="B19" s="5"/>
      <c r="C19" s="5"/>
      <c r="D19" s="5"/>
      <c r="E19" s="5"/>
      <c r="F19" s="6"/>
      <c r="G19" s="5"/>
      <c r="H19" s="5"/>
      <c r="I19" s="5"/>
      <c r="J19" s="5"/>
      <c r="K19" s="5"/>
      <c r="L19" s="5"/>
      <c r="M19" s="5"/>
    </row>
    <row r="20" spans="1:13" ht="15.75" customHeight="1" x14ac:dyDescent="0.25">
      <c r="A20" s="221" t="s">
        <v>14</v>
      </c>
      <c r="B20" s="209"/>
      <c r="C20" s="209"/>
      <c r="D20" s="209"/>
      <c r="E20" s="209"/>
      <c r="F20" s="209"/>
      <c r="G20" s="209"/>
      <c r="H20" s="9"/>
      <c r="I20" s="10"/>
      <c r="J20" s="11"/>
      <c r="K20" s="11"/>
      <c r="L20" s="11"/>
      <c r="M20" s="11"/>
    </row>
    <row r="21" spans="1:13" ht="15.75" customHeight="1" x14ac:dyDescent="0.25">
      <c r="A21" s="223" t="s">
        <v>417</v>
      </c>
      <c r="B21" s="209"/>
      <c r="C21" s="209"/>
      <c r="D21" s="209"/>
      <c r="E21" s="209"/>
      <c r="F21" s="209"/>
      <c r="G21" s="209"/>
      <c r="H21" s="12"/>
      <c r="I21" s="10"/>
      <c r="J21" s="11"/>
      <c r="K21" s="11"/>
      <c r="L21" s="11"/>
      <c r="M21" s="11"/>
    </row>
    <row r="22" spans="1:13" ht="15.75" customHeight="1" x14ac:dyDescent="0.25">
      <c r="A22" s="220" t="s">
        <v>16</v>
      </c>
      <c r="B22" s="209"/>
      <c r="C22" s="209"/>
      <c r="D22" s="209"/>
      <c r="E22" s="209"/>
      <c r="F22" s="209"/>
      <c r="G22" s="209"/>
      <c r="H22" s="14"/>
      <c r="I22" s="10"/>
      <c r="J22" s="11"/>
      <c r="K22" s="11"/>
      <c r="L22" s="11"/>
      <c r="M22" s="11"/>
    </row>
    <row r="23" spans="1:13" ht="15.75" customHeight="1" x14ac:dyDescent="0.25">
      <c r="A23" s="221" t="s">
        <v>17</v>
      </c>
      <c r="B23" s="209"/>
      <c r="C23" s="209"/>
      <c r="D23" s="209"/>
      <c r="E23" s="209"/>
      <c r="F23" s="209"/>
      <c r="G23" s="209"/>
      <c r="H23" s="9"/>
      <c r="I23" s="10"/>
      <c r="J23" s="11"/>
      <c r="K23" s="11"/>
      <c r="L23" s="11"/>
      <c r="M23" s="11"/>
    </row>
    <row r="24" spans="1:13" ht="18" customHeight="1" x14ac:dyDescent="0.25">
      <c r="A24" s="15"/>
      <c r="B24" s="15"/>
      <c r="C24" s="11"/>
      <c r="D24" s="11"/>
      <c r="E24" s="11"/>
      <c r="F24" s="11"/>
      <c r="G24" s="11"/>
      <c r="H24" s="11"/>
      <c r="I24" s="4"/>
      <c r="J24" s="2"/>
      <c r="K24" s="2"/>
      <c r="L24" s="2"/>
      <c r="M24" s="2"/>
    </row>
    <row r="25" spans="1:13" ht="15.75" customHeight="1" x14ac:dyDescent="0.25">
      <c r="A25" s="210" t="s">
        <v>418</v>
      </c>
      <c r="B25" s="209"/>
      <c r="C25" s="209"/>
      <c r="D25" s="209"/>
      <c r="E25" s="209"/>
      <c r="F25" s="209"/>
      <c r="G25" s="209"/>
      <c r="H25" s="15"/>
      <c r="I25" s="4"/>
      <c r="J25" s="2"/>
      <c r="K25" s="2"/>
      <c r="L25" s="2"/>
      <c r="M25" s="2"/>
    </row>
    <row r="26" spans="1:13" ht="21.75" customHeight="1" x14ac:dyDescent="0.25">
      <c r="A26" s="210" t="s">
        <v>419</v>
      </c>
      <c r="B26" s="209"/>
      <c r="C26" s="209"/>
      <c r="D26" s="209"/>
      <c r="E26" s="209"/>
      <c r="F26" s="209"/>
      <c r="G26" s="209"/>
      <c r="H26" s="11"/>
      <c r="I26" s="10"/>
      <c r="J26" s="11"/>
      <c r="K26" s="11"/>
      <c r="L26" s="11"/>
      <c r="M26" s="11"/>
    </row>
    <row r="27" spans="1:13" ht="79.5" customHeight="1" x14ac:dyDescent="0.25">
      <c r="A27" s="210" t="s">
        <v>420</v>
      </c>
      <c r="B27" s="209"/>
      <c r="C27" s="209"/>
      <c r="D27" s="209"/>
      <c r="E27" s="209"/>
      <c r="F27" s="209"/>
      <c r="G27" s="209"/>
      <c r="H27" s="17"/>
      <c r="I27" s="18"/>
      <c r="J27" s="19"/>
      <c r="K27" s="19"/>
      <c r="L27" s="19"/>
      <c r="M27" s="11"/>
    </row>
    <row r="28" spans="1:13" ht="17.25" customHeight="1" x14ac:dyDescent="0.25">
      <c r="A28" s="20" t="s">
        <v>421</v>
      </c>
      <c r="B28" s="21"/>
      <c r="C28" s="21"/>
      <c r="D28" s="21"/>
      <c r="E28" s="21"/>
      <c r="F28" s="21"/>
      <c r="G28" s="21"/>
      <c r="H28" s="21"/>
      <c r="I28" s="21"/>
      <c r="J28" s="21"/>
      <c r="K28" s="21"/>
      <c r="L28" s="21"/>
      <c r="M28" s="21"/>
    </row>
    <row r="29" spans="1:13" ht="15.75" customHeight="1" x14ac:dyDescent="0.25">
      <c r="A29" s="211" t="s">
        <v>422</v>
      </c>
      <c r="B29" s="209"/>
      <c r="C29" s="209"/>
      <c r="D29" s="209"/>
      <c r="E29" s="209"/>
      <c r="F29" s="209"/>
      <c r="G29" s="209"/>
      <c r="H29" s="21"/>
      <c r="I29" s="21"/>
      <c r="J29" s="21"/>
      <c r="K29" s="21"/>
      <c r="L29" s="21"/>
      <c r="M29" s="21"/>
    </row>
    <row r="30" spans="1:13" ht="18" customHeight="1" x14ac:dyDescent="0.25">
      <c r="A30" s="211" t="s">
        <v>423</v>
      </c>
      <c r="B30" s="209"/>
      <c r="C30" s="209"/>
      <c r="D30" s="209"/>
      <c r="E30" s="209"/>
      <c r="F30" s="209"/>
      <c r="G30" s="209"/>
      <c r="H30" s="21"/>
      <c r="I30" s="21"/>
      <c r="J30" s="21"/>
      <c r="K30" s="21"/>
      <c r="L30" s="21"/>
      <c r="M30" s="21"/>
    </row>
    <row r="31" spans="1:13" ht="16.5" customHeight="1" x14ac:dyDescent="0.25">
      <c r="A31" s="5" t="s">
        <v>424</v>
      </c>
      <c r="B31" s="21"/>
      <c r="C31" s="21"/>
      <c r="D31" s="21"/>
      <c r="E31" s="21"/>
      <c r="F31" s="21"/>
      <c r="G31" s="21"/>
      <c r="H31" s="21"/>
      <c r="I31" s="21"/>
      <c r="J31" s="21"/>
      <c r="K31" s="21"/>
      <c r="L31" s="21"/>
      <c r="M31" s="21"/>
    </row>
    <row r="32" spans="1:13" ht="15.75" customHeight="1" x14ac:dyDescent="0.25">
      <c r="A32" s="5" t="s">
        <v>425</v>
      </c>
      <c r="B32" s="21"/>
      <c r="C32" s="21"/>
      <c r="D32" s="21"/>
      <c r="E32" s="21"/>
      <c r="F32" s="21"/>
      <c r="G32" s="21"/>
      <c r="H32" s="21"/>
      <c r="I32" s="21"/>
      <c r="J32" s="21"/>
      <c r="K32" s="21"/>
      <c r="L32" s="21"/>
      <c r="M32" s="21"/>
    </row>
    <row r="33" spans="1:13" ht="26.25" customHeight="1" x14ac:dyDescent="0.25">
      <c r="A33" s="210" t="s">
        <v>426</v>
      </c>
      <c r="B33" s="209"/>
      <c r="C33" s="209"/>
      <c r="D33" s="209"/>
      <c r="E33" s="209"/>
      <c r="F33" s="209"/>
      <c r="G33" s="209"/>
      <c r="H33" s="15"/>
      <c r="I33" s="22"/>
      <c r="J33" s="23"/>
      <c r="K33" s="23"/>
      <c r="L33" s="23"/>
      <c r="M33" s="2"/>
    </row>
    <row r="34" spans="1:13" ht="15" customHeight="1" x14ac:dyDescent="0.25">
      <c r="A34" s="210" t="s">
        <v>427</v>
      </c>
      <c r="B34" s="209"/>
      <c r="C34" s="209"/>
      <c r="D34" s="209"/>
      <c r="E34" s="209"/>
      <c r="F34" s="209"/>
      <c r="G34" s="209"/>
      <c r="H34" s="21"/>
      <c r="I34" s="21"/>
      <c r="J34" s="21"/>
      <c r="K34" s="21"/>
      <c r="L34" s="21"/>
      <c r="M34" s="21"/>
    </row>
    <row r="35" spans="1:13" ht="20.25" customHeight="1" x14ac:dyDescent="0.25">
      <c r="A35" s="215" t="s">
        <v>74</v>
      </c>
      <c r="B35" s="207"/>
      <c r="C35" s="216"/>
      <c r="D35" s="201" t="s">
        <v>31</v>
      </c>
      <c r="E35" s="203" t="s">
        <v>75</v>
      </c>
      <c r="F35" s="204"/>
      <c r="G35" s="205"/>
      <c r="H35" s="21"/>
      <c r="I35" s="21"/>
      <c r="J35" s="21"/>
      <c r="K35" s="21"/>
      <c r="L35" s="21"/>
      <c r="M35" s="21"/>
    </row>
    <row r="36" spans="1:13" ht="19.5" customHeight="1" x14ac:dyDescent="0.25">
      <c r="A36" s="228"/>
      <c r="B36" s="229"/>
      <c r="C36" s="230"/>
      <c r="D36" s="202"/>
      <c r="E36" s="26" t="s">
        <v>37</v>
      </c>
      <c r="F36" s="26" t="s">
        <v>38</v>
      </c>
      <c r="G36" s="26" t="s">
        <v>39</v>
      </c>
      <c r="H36" s="21"/>
      <c r="I36" s="21"/>
      <c r="J36" s="21"/>
      <c r="K36" s="21"/>
      <c r="L36" s="21"/>
      <c r="M36" s="21"/>
    </row>
    <row r="37" spans="1:13" ht="33.75" customHeight="1" x14ac:dyDescent="0.25">
      <c r="A37" s="254" t="s">
        <v>428</v>
      </c>
      <c r="B37" s="204"/>
      <c r="C37" s="205"/>
      <c r="D37" s="122" t="s">
        <v>77</v>
      </c>
      <c r="E37" s="122">
        <v>22</v>
      </c>
      <c r="F37" s="122">
        <v>23</v>
      </c>
      <c r="G37" s="122">
        <v>24.2</v>
      </c>
      <c r="H37" s="21"/>
      <c r="I37" s="21"/>
      <c r="J37" s="21"/>
      <c r="K37" s="21"/>
      <c r="L37" s="21"/>
      <c r="M37" s="21"/>
    </row>
    <row r="38" spans="1:13" ht="37.5" customHeight="1" x14ac:dyDescent="0.25">
      <c r="A38" s="254" t="s">
        <v>429</v>
      </c>
      <c r="B38" s="204"/>
      <c r="C38" s="205"/>
      <c r="D38" s="122" t="s">
        <v>77</v>
      </c>
      <c r="E38" s="122">
        <v>2</v>
      </c>
      <c r="F38" s="122">
        <v>2</v>
      </c>
      <c r="G38" s="122">
        <v>2</v>
      </c>
      <c r="H38" s="21"/>
      <c r="I38" s="21"/>
      <c r="J38" s="21"/>
      <c r="K38" s="21"/>
      <c r="L38" s="21"/>
      <c r="M38" s="21"/>
    </row>
    <row r="39" spans="1:13" ht="31.5" customHeight="1" x14ac:dyDescent="0.25">
      <c r="A39" s="210" t="s">
        <v>430</v>
      </c>
      <c r="B39" s="209"/>
      <c r="C39" s="209"/>
      <c r="D39" s="209"/>
      <c r="E39" s="209"/>
      <c r="F39" s="209"/>
      <c r="G39" s="209"/>
      <c r="H39" s="15"/>
      <c r="I39" s="4"/>
      <c r="J39" s="2"/>
      <c r="K39" s="2"/>
      <c r="L39" s="2"/>
      <c r="M39" s="2"/>
    </row>
    <row r="40" spans="1:13" ht="15.75" customHeight="1" x14ac:dyDescent="0.25">
      <c r="A40" s="218"/>
      <c r="B40" s="209"/>
      <c r="C40" s="209"/>
      <c r="D40" s="209"/>
      <c r="E40" s="209"/>
      <c r="F40" s="209"/>
      <c r="G40" s="209"/>
      <c r="H40" s="232"/>
      <c r="I40" s="209"/>
      <c r="J40" s="2"/>
      <c r="K40" s="2"/>
      <c r="L40" s="2"/>
      <c r="M40" s="2"/>
    </row>
    <row r="41" spans="1:13" ht="18.75" customHeight="1" x14ac:dyDescent="0.25">
      <c r="A41" s="214" t="s">
        <v>29</v>
      </c>
      <c r="B41" s="204"/>
      <c r="C41" s="204"/>
      <c r="D41" s="204"/>
      <c r="E41" s="204"/>
      <c r="F41" s="204"/>
      <c r="G41" s="205"/>
      <c r="H41" s="4"/>
      <c r="I41" s="2"/>
      <c r="J41" s="2"/>
      <c r="K41" s="2"/>
      <c r="L41" s="2"/>
      <c r="M41" s="2"/>
    </row>
    <row r="42" spans="1:13" ht="30.75" customHeight="1" x14ac:dyDescent="0.25">
      <c r="A42" s="201" t="s">
        <v>30</v>
      </c>
      <c r="B42" s="201" t="s">
        <v>31</v>
      </c>
      <c r="C42" s="26" t="s">
        <v>32</v>
      </c>
      <c r="D42" s="26" t="s">
        <v>33</v>
      </c>
      <c r="E42" s="215" t="s">
        <v>34</v>
      </c>
      <c r="F42" s="207"/>
      <c r="G42" s="216"/>
      <c r="H42" s="4"/>
      <c r="I42" s="2"/>
      <c r="J42" s="2"/>
      <c r="K42" s="2"/>
      <c r="L42" s="2"/>
      <c r="M42" s="2"/>
    </row>
    <row r="43" spans="1:13" ht="17.25" customHeight="1" x14ac:dyDescent="0.25">
      <c r="A43" s="202"/>
      <c r="B43" s="219"/>
      <c r="C43" s="25" t="s">
        <v>35</v>
      </c>
      <c r="D43" s="25" t="s">
        <v>36</v>
      </c>
      <c r="E43" s="25" t="s">
        <v>37</v>
      </c>
      <c r="F43" s="25" t="s">
        <v>38</v>
      </c>
      <c r="G43" s="25" t="s">
        <v>39</v>
      </c>
      <c r="H43" s="4"/>
      <c r="I43" s="2"/>
      <c r="J43" s="2"/>
      <c r="K43" s="2"/>
      <c r="L43" s="2"/>
      <c r="M43" s="2"/>
    </row>
    <row r="44" spans="1:13" ht="33" customHeight="1" x14ac:dyDescent="0.25">
      <c r="A44" s="27" t="s">
        <v>40</v>
      </c>
      <c r="B44" s="26" t="s">
        <v>41</v>
      </c>
      <c r="C44" s="28">
        <v>1041927.3540000001</v>
      </c>
      <c r="D44" s="28">
        <v>1137846</v>
      </c>
      <c r="E44" s="28">
        <v>1547542</v>
      </c>
      <c r="F44" s="28">
        <v>0</v>
      </c>
      <c r="G44" s="28">
        <v>0</v>
      </c>
      <c r="H44" s="4"/>
      <c r="I44" s="2"/>
      <c r="J44" s="2"/>
      <c r="K44" s="2"/>
      <c r="L44" s="2"/>
      <c r="M44" s="2"/>
    </row>
    <row r="45" spans="1:13" ht="21.75" customHeight="1" x14ac:dyDescent="0.25">
      <c r="A45" s="27" t="s">
        <v>44</v>
      </c>
      <c r="B45" s="26" t="s">
        <v>41</v>
      </c>
      <c r="C45" s="28">
        <v>322883.14199999999</v>
      </c>
      <c r="D45" s="28">
        <v>384158</v>
      </c>
      <c r="E45" s="28">
        <v>0</v>
      </c>
      <c r="F45" s="28">
        <v>0</v>
      </c>
      <c r="G45" s="28">
        <v>0</v>
      </c>
      <c r="H45" s="4"/>
      <c r="I45" s="2"/>
      <c r="J45" s="2"/>
      <c r="K45" s="2"/>
      <c r="L45" s="2"/>
      <c r="M45" s="2"/>
    </row>
    <row r="46" spans="1:13" ht="27.75" customHeight="1" x14ac:dyDescent="0.25">
      <c r="A46" s="34" t="s">
        <v>45</v>
      </c>
      <c r="B46" s="35" t="s">
        <v>41</v>
      </c>
      <c r="C46" s="36">
        <f t="shared" ref="C46:G46" si="0">C44+C45</f>
        <v>1364810.496</v>
      </c>
      <c r="D46" s="36">
        <f t="shared" si="0"/>
        <v>1522004</v>
      </c>
      <c r="E46" s="36">
        <f t="shared" si="0"/>
        <v>1547542</v>
      </c>
      <c r="F46" s="36">
        <f t="shared" si="0"/>
        <v>0</v>
      </c>
      <c r="G46" s="36">
        <f t="shared" si="0"/>
        <v>0</v>
      </c>
      <c r="H46" s="37"/>
      <c r="I46" s="2"/>
      <c r="J46" s="2"/>
      <c r="K46" s="2"/>
      <c r="L46" s="2"/>
      <c r="M46" s="2"/>
    </row>
    <row r="47" spans="1:13" ht="19.5" customHeight="1" x14ac:dyDescent="0.25">
      <c r="A47" s="210" t="s">
        <v>431</v>
      </c>
      <c r="B47" s="209"/>
      <c r="C47" s="209"/>
      <c r="D47" s="209"/>
      <c r="E47" s="209"/>
      <c r="F47" s="209"/>
      <c r="G47" s="209"/>
      <c r="H47" s="209"/>
      <c r="I47" s="10"/>
      <c r="J47" s="11"/>
      <c r="K47" s="11"/>
      <c r="L47" s="11"/>
      <c r="M47" s="11"/>
    </row>
    <row r="48" spans="1:13" ht="17.25" customHeight="1" x14ac:dyDescent="0.25">
      <c r="A48" s="20" t="s">
        <v>432</v>
      </c>
      <c r="B48" s="21"/>
      <c r="C48" s="21"/>
      <c r="D48" s="21"/>
      <c r="E48" s="21"/>
      <c r="F48" s="21"/>
      <c r="G48" s="21"/>
      <c r="H48" s="21"/>
      <c r="I48" s="21"/>
      <c r="J48" s="21"/>
      <c r="K48" s="21"/>
      <c r="L48" s="21"/>
      <c r="M48" s="21"/>
    </row>
    <row r="49" spans="1:13" ht="15" customHeight="1" x14ac:dyDescent="0.25">
      <c r="A49" s="211" t="s">
        <v>433</v>
      </c>
      <c r="B49" s="209"/>
      <c r="C49" s="209"/>
      <c r="D49" s="209"/>
      <c r="E49" s="209"/>
      <c r="F49" s="209"/>
      <c r="G49" s="209"/>
      <c r="H49" s="21"/>
      <c r="I49" s="21"/>
      <c r="J49" s="21"/>
      <c r="K49" s="21"/>
      <c r="L49" s="21"/>
      <c r="M49" s="21"/>
    </row>
    <row r="50" spans="1:13" ht="17.25" customHeight="1" x14ac:dyDescent="0.25">
      <c r="A50" s="5" t="s">
        <v>434</v>
      </c>
      <c r="B50" s="21"/>
      <c r="C50" s="21"/>
      <c r="D50" s="21"/>
      <c r="E50" s="21"/>
      <c r="F50" s="21"/>
      <c r="G50" s="21"/>
      <c r="H50" s="21"/>
      <c r="I50" s="21"/>
      <c r="J50" s="21"/>
      <c r="K50" s="21"/>
      <c r="L50" s="21"/>
      <c r="M50" s="21"/>
    </row>
    <row r="51" spans="1:13" ht="37.5" customHeight="1" x14ac:dyDescent="0.25">
      <c r="A51" s="212" t="s">
        <v>435</v>
      </c>
      <c r="B51" s="209"/>
      <c r="C51" s="209"/>
      <c r="D51" s="209"/>
      <c r="E51" s="209"/>
      <c r="F51" s="209"/>
      <c r="G51" s="209"/>
      <c r="H51" s="15"/>
      <c r="I51" s="4"/>
      <c r="J51" s="2"/>
      <c r="K51" s="2"/>
      <c r="L51" s="2"/>
      <c r="M51" s="2"/>
    </row>
    <row r="52" spans="1:13" ht="16.5" customHeight="1" x14ac:dyDescent="0.25">
      <c r="A52" s="213" t="s">
        <v>51</v>
      </c>
      <c r="B52" s="201" t="s">
        <v>31</v>
      </c>
      <c r="C52" s="39" t="s">
        <v>32</v>
      </c>
      <c r="D52" s="39" t="s">
        <v>33</v>
      </c>
      <c r="E52" s="203" t="s">
        <v>34</v>
      </c>
      <c r="F52" s="204"/>
      <c r="G52" s="205"/>
      <c r="H52" s="4"/>
      <c r="I52" s="2"/>
      <c r="J52" s="2"/>
      <c r="K52" s="2"/>
      <c r="L52" s="2"/>
      <c r="M52" s="2"/>
    </row>
    <row r="53" spans="1:13" ht="14.25" customHeight="1" x14ac:dyDescent="0.25">
      <c r="A53" s="202"/>
      <c r="B53" s="202"/>
      <c r="C53" s="26" t="s">
        <v>35</v>
      </c>
      <c r="D53" s="26" t="s">
        <v>36</v>
      </c>
      <c r="E53" s="26" t="s">
        <v>37</v>
      </c>
      <c r="F53" s="26" t="s">
        <v>38</v>
      </c>
      <c r="G53" s="26" t="s">
        <v>39</v>
      </c>
      <c r="H53" s="4"/>
      <c r="I53" s="2"/>
      <c r="J53" s="2"/>
      <c r="K53" s="2"/>
      <c r="L53" s="2"/>
      <c r="M53" s="2"/>
    </row>
    <row r="54" spans="1:13" ht="30" customHeight="1" x14ac:dyDescent="0.25">
      <c r="A54" s="40" t="s">
        <v>436</v>
      </c>
      <c r="B54" s="41" t="s">
        <v>171</v>
      </c>
      <c r="C54" s="55">
        <v>7668</v>
      </c>
      <c r="D54" s="55">
        <v>8358</v>
      </c>
      <c r="E54" s="55">
        <v>28500</v>
      </c>
      <c r="F54" s="42"/>
      <c r="G54" s="42"/>
      <c r="H54" s="4"/>
      <c r="I54" s="2"/>
      <c r="J54" s="2"/>
      <c r="K54" s="2"/>
      <c r="L54" s="2"/>
      <c r="M54" s="2"/>
    </row>
    <row r="55" spans="1:13" ht="12" customHeight="1" x14ac:dyDescent="0.25">
      <c r="A55" s="1"/>
      <c r="B55" s="43"/>
      <c r="C55" s="44"/>
      <c r="D55" s="44"/>
      <c r="E55" s="44"/>
      <c r="F55" s="44"/>
      <c r="G55" s="44"/>
      <c r="H55" s="4"/>
      <c r="I55" s="2"/>
      <c r="J55" s="2"/>
      <c r="K55" s="2"/>
      <c r="L55" s="2"/>
      <c r="M55" s="2"/>
    </row>
    <row r="56" spans="1:13" ht="16.5" customHeight="1" x14ac:dyDescent="0.25">
      <c r="A56" s="201" t="s">
        <v>56</v>
      </c>
      <c r="B56" s="201" t="s">
        <v>31</v>
      </c>
      <c r="C56" s="39" t="s">
        <v>32</v>
      </c>
      <c r="D56" s="39" t="s">
        <v>33</v>
      </c>
      <c r="E56" s="203" t="s">
        <v>34</v>
      </c>
      <c r="F56" s="204"/>
      <c r="G56" s="205"/>
      <c r="H56" s="4"/>
      <c r="I56" s="2"/>
      <c r="J56" s="2"/>
      <c r="K56" s="2"/>
      <c r="L56" s="2"/>
      <c r="M56" s="2"/>
    </row>
    <row r="57" spans="1:13" ht="15.75" customHeight="1" x14ac:dyDescent="0.25">
      <c r="A57" s="202"/>
      <c r="B57" s="202"/>
      <c r="C57" s="26" t="s">
        <v>35</v>
      </c>
      <c r="D57" s="26" t="s">
        <v>36</v>
      </c>
      <c r="E57" s="26" t="s">
        <v>37</v>
      </c>
      <c r="F57" s="26" t="s">
        <v>38</v>
      </c>
      <c r="G57" s="26" t="s">
        <v>39</v>
      </c>
      <c r="H57" s="4"/>
      <c r="I57" s="2"/>
      <c r="J57" s="2"/>
      <c r="K57" s="2"/>
      <c r="L57" s="2"/>
      <c r="M57" s="2"/>
    </row>
    <row r="58" spans="1:13" ht="30.75" customHeight="1" x14ac:dyDescent="0.25">
      <c r="A58" s="45" t="s">
        <v>40</v>
      </c>
      <c r="B58" s="26" t="s">
        <v>41</v>
      </c>
      <c r="C58" s="28">
        <f t="shared" ref="C58:G58" si="1">C44</f>
        <v>1041927.3540000001</v>
      </c>
      <c r="D58" s="28">
        <f t="shared" si="1"/>
        <v>1137846</v>
      </c>
      <c r="E58" s="28">
        <f t="shared" si="1"/>
        <v>1547542</v>
      </c>
      <c r="F58" s="28">
        <f t="shared" si="1"/>
        <v>0</v>
      </c>
      <c r="G58" s="28">
        <f t="shared" si="1"/>
        <v>0</v>
      </c>
      <c r="H58" s="4"/>
      <c r="I58" s="2"/>
      <c r="J58" s="2"/>
      <c r="K58" s="2"/>
      <c r="L58" s="2"/>
      <c r="M58" s="2"/>
    </row>
    <row r="59" spans="1:13" ht="32.25" customHeight="1" x14ac:dyDescent="0.25">
      <c r="A59" s="34" t="s">
        <v>57</v>
      </c>
      <c r="B59" s="35" t="s">
        <v>41</v>
      </c>
      <c r="C59" s="36">
        <f t="shared" ref="C59:G59" si="2">SUM(C58)</f>
        <v>1041927.3540000001</v>
      </c>
      <c r="D59" s="36">
        <f t="shared" si="2"/>
        <v>1137846</v>
      </c>
      <c r="E59" s="36">
        <f t="shared" si="2"/>
        <v>1547542</v>
      </c>
      <c r="F59" s="36">
        <f t="shared" si="2"/>
        <v>0</v>
      </c>
      <c r="G59" s="36">
        <f t="shared" si="2"/>
        <v>0</v>
      </c>
      <c r="H59" s="4"/>
      <c r="I59" s="2"/>
      <c r="J59" s="48"/>
      <c r="K59" s="48"/>
      <c r="L59" s="48"/>
      <c r="M59" s="2"/>
    </row>
    <row r="60" spans="1:13" ht="16.5" customHeight="1" x14ac:dyDescent="0.25">
      <c r="A60" s="206" t="s">
        <v>437</v>
      </c>
      <c r="B60" s="207"/>
      <c r="C60" s="207"/>
      <c r="D60" s="207"/>
      <c r="E60" s="207"/>
      <c r="F60" s="207"/>
      <c r="G60" s="207"/>
      <c r="H60" s="15"/>
      <c r="I60" s="10"/>
      <c r="J60" s="11"/>
      <c r="K60" s="11"/>
      <c r="L60" s="11"/>
      <c r="M60" s="11"/>
    </row>
    <row r="61" spans="1:13" ht="16.5" customHeight="1" x14ac:dyDescent="0.25">
      <c r="A61" s="17" t="s">
        <v>59</v>
      </c>
      <c r="B61" s="17"/>
      <c r="C61" s="17"/>
      <c r="D61" s="17"/>
      <c r="E61" s="17"/>
      <c r="F61" s="17"/>
      <c r="G61" s="17"/>
      <c r="H61" s="17"/>
      <c r="I61" s="10"/>
      <c r="J61" s="11"/>
      <c r="K61" s="11"/>
      <c r="L61" s="11"/>
      <c r="M61" s="11"/>
    </row>
    <row r="62" spans="1:13" ht="15.75" customHeight="1" x14ac:dyDescent="0.25">
      <c r="A62" s="208" t="s">
        <v>438</v>
      </c>
      <c r="B62" s="209"/>
      <c r="C62" s="209"/>
      <c r="D62" s="209"/>
      <c r="E62" s="209"/>
      <c r="F62" s="209"/>
      <c r="G62" s="209"/>
      <c r="H62" s="53"/>
      <c r="I62" s="10"/>
      <c r="J62" s="11"/>
      <c r="K62" s="11"/>
      <c r="L62" s="11"/>
      <c r="M62" s="11"/>
    </row>
    <row r="63" spans="1:13" ht="15.75" customHeight="1" x14ac:dyDescent="0.25">
      <c r="A63" s="208" t="s">
        <v>439</v>
      </c>
      <c r="B63" s="209"/>
      <c r="C63" s="209"/>
      <c r="D63" s="209"/>
      <c r="E63" s="209"/>
      <c r="F63" s="209"/>
      <c r="G63" s="209"/>
      <c r="H63" s="17"/>
      <c r="I63" s="10"/>
      <c r="J63" s="11"/>
      <c r="K63" s="11"/>
      <c r="L63" s="11"/>
      <c r="M63" s="11"/>
    </row>
    <row r="64" spans="1:13" ht="21" customHeight="1" x14ac:dyDescent="0.25">
      <c r="A64" s="210" t="s">
        <v>440</v>
      </c>
      <c r="B64" s="209"/>
      <c r="C64" s="209"/>
      <c r="D64" s="209"/>
      <c r="E64" s="209"/>
      <c r="F64" s="209"/>
      <c r="G64" s="209"/>
      <c r="H64" s="15"/>
      <c r="I64" s="4"/>
      <c r="J64" s="2"/>
      <c r="K64" s="2"/>
      <c r="L64" s="2"/>
      <c r="M64" s="2"/>
    </row>
    <row r="65" spans="1:13" ht="15.75" customHeight="1" x14ac:dyDescent="0.25">
      <c r="A65" s="201" t="s">
        <v>56</v>
      </c>
      <c r="B65" s="201" t="s">
        <v>31</v>
      </c>
      <c r="C65" s="39" t="s">
        <v>32</v>
      </c>
      <c r="D65" s="39" t="s">
        <v>33</v>
      </c>
      <c r="E65" s="203" t="s">
        <v>34</v>
      </c>
      <c r="F65" s="204"/>
      <c r="G65" s="205"/>
      <c r="H65" s="4"/>
      <c r="I65" s="2"/>
      <c r="J65" s="2"/>
      <c r="K65" s="2"/>
      <c r="L65" s="2"/>
      <c r="M65" s="2"/>
    </row>
    <row r="66" spans="1:13" ht="18" customHeight="1" x14ac:dyDescent="0.25">
      <c r="A66" s="202"/>
      <c r="B66" s="202"/>
      <c r="C66" s="26" t="s">
        <v>35</v>
      </c>
      <c r="D66" s="26" t="s">
        <v>36</v>
      </c>
      <c r="E66" s="26" t="s">
        <v>37</v>
      </c>
      <c r="F66" s="26" t="s">
        <v>38</v>
      </c>
      <c r="G66" s="26" t="s">
        <v>39</v>
      </c>
      <c r="H66" s="4"/>
      <c r="I66" s="2"/>
      <c r="J66" s="2"/>
      <c r="K66" s="2"/>
      <c r="L66" s="2"/>
      <c r="M66" s="2"/>
    </row>
    <row r="67" spans="1:13" ht="23.25" customHeight="1" x14ac:dyDescent="0.25">
      <c r="A67" s="45" t="s">
        <v>44</v>
      </c>
      <c r="B67" s="26" t="s">
        <v>41</v>
      </c>
      <c r="C67" s="28">
        <f t="shared" ref="C67:G67" si="3">C45</f>
        <v>322883.14199999999</v>
      </c>
      <c r="D67" s="28">
        <f t="shared" si="3"/>
        <v>384158</v>
      </c>
      <c r="E67" s="28">
        <f t="shared" si="3"/>
        <v>0</v>
      </c>
      <c r="F67" s="28">
        <f t="shared" si="3"/>
        <v>0</v>
      </c>
      <c r="G67" s="28">
        <f t="shared" si="3"/>
        <v>0</v>
      </c>
      <c r="H67" s="4"/>
      <c r="I67" s="2"/>
      <c r="J67" s="2"/>
      <c r="K67" s="2"/>
      <c r="L67" s="2"/>
      <c r="M67" s="2"/>
    </row>
    <row r="68" spans="1:13" ht="32.25" customHeight="1" x14ac:dyDescent="0.25">
      <c r="A68" s="34" t="s">
        <v>57</v>
      </c>
      <c r="B68" s="35" t="s">
        <v>41</v>
      </c>
      <c r="C68" s="36">
        <f t="shared" ref="C68:G68" si="4">SUM(C67)</f>
        <v>322883.14199999999</v>
      </c>
      <c r="D68" s="36">
        <f t="shared" si="4"/>
        <v>384158</v>
      </c>
      <c r="E68" s="36">
        <f t="shared" si="4"/>
        <v>0</v>
      </c>
      <c r="F68" s="36">
        <f t="shared" si="4"/>
        <v>0</v>
      </c>
      <c r="G68" s="36">
        <f t="shared" si="4"/>
        <v>0</v>
      </c>
      <c r="H68" s="4"/>
      <c r="I68" s="2"/>
      <c r="J68" s="48"/>
      <c r="K68" s="48"/>
      <c r="L68" s="48"/>
      <c r="M68" s="2"/>
    </row>
    <row r="69" spans="1:13" ht="15.75" customHeight="1" x14ac:dyDescent="0.25"/>
    <row r="70" spans="1:13" ht="15.75" customHeight="1" x14ac:dyDescent="0.25"/>
    <row r="71" spans="1:13" ht="15.75" customHeight="1" x14ac:dyDescent="0.25"/>
    <row r="72" spans="1:13" ht="15.75" customHeight="1" x14ac:dyDescent="0.25"/>
    <row r="73" spans="1:13" ht="15.75" customHeight="1" x14ac:dyDescent="0.25"/>
    <row r="74" spans="1:13" ht="15.75" customHeight="1" x14ac:dyDescent="0.25"/>
    <row r="75" spans="1:13" ht="15.75" customHeight="1" x14ac:dyDescent="0.25"/>
    <row r="76" spans="1:13" ht="15.75" customHeight="1" x14ac:dyDescent="0.25"/>
    <row r="77" spans="1:13" ht="15.75" customHeight="1" x14ac:dyDescent="0.25"/>
    <row r="78" spans="1:13" ht="15.75" customHeight="1" x14ac:dyDescent="0.25"/>
    <row r="79" spans="1:13" ht="15.75" customHeight="1" x14ac:dyDescent="0.25"/>
    <row r="80" spans="1:13"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sheetData>
  <mergeCells count="52">
    <mergeCell ref="F1:G1"/>
    <mergeCell ref="D2:G2"/>
    <mergeCell ref="D3:G3"/>
    <mergeCell ref="D4:G4"/>
    <mergeCell ref="D7:G7"/>
    <mergeCell ref="D8:G8"/>
    <mergeCell ref="C9:G9"/>
    <mergeCell ref="D10:G10"/>
    <mergeCell ref="D12:G12"/>
    <mergeCell ref="D13:G13"/>
    <mergeCell ref="D14:G14"/>
    <mergeCell ref="D15:G15"/>
    <mergeCell ref="D16:G16"/>
    <mergeCell ref="A20:G20"/>
    <mergeCell ref="A21:G21"/>
    <mergeCell ref="A22:G22"/>
    <mergeCell ref="A23:G23"/>
    <mergeCell ref="A25:G25"/>
    <mergeCell ref="A26:G26"/>
    <mergeCell ref="A27:G27"/>
    <mergeCell ref="A29:G29"/>
    <mergeCell ref="A30:G30"/>
    <mergeCell ref="A33:G33"/>
    <mergeCell ref="A34:G34"/>
    <mergeCell ref="A35:C36"/>
    <mergeCell ref="D35:D36"/>
    <mergeCell ref="E35:G35"/>
    <mergeCell ref="A37:C37"/>
    <mergeCell ref="A38:C38"/>
    <mergeCell ref="A39:G39"/>
    <mergeCell ref="A40:G40"/>
    <mergeCell ref="H40:I40"/>
    <mergeCell ref="A41:G41"/>
    <mergeCell ref="A42:A43"/>
    <mergeCell ref="B42:B43"/>
    <mergeCell ref="E42:G42"/>
    <mergeCell ref="A47:H47"/>
    <mergeCell ref="A49:G49"/>
    <mergeCell ref="A51:G51"/>
    <mergeCell ref="A52:A53"/>
    <mergeCell ref="B52:B53"/>
    <mergeCell ref="E52:G52"/>
    <mergeCell ref="A65:A66"/>
    <mergeCell ref="B65:B66"/>
    <mergeCell ref="A56:A57"/>
    <mergeCell ref="B56:B57"/>
    <mergeCell ref="E56:G56"/>
    <mergeCell ref="A60:G60"/>
    <mergeCell ref="A62:G62"/>
    <mergeCell ref="A63:G63"/>
    <mergeCell ref="A64:G64"/>
    <mergeCell ref="E65:G65"/>
  </mergeCells>
  <pageMargins left="0.7" right="0.7" top="0.75" bottom="0.75" header="0" footer="0"/>
  <pageSetup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99CC00"/>
  </sheetPr>
  <dimension ref="A1:M100"/>
  <sheetViews>
    <sheetView workbookViewId="0"/>
  </sheetViews>
  <sheetFormatPr defaultColWidth="14.42578125" defaultRowHeight="15" customHeight="1" x14ac:dyDescent="0.25"/>
  <cols>
    <col min="1" max="1" width="48.42578125" customWidth="1"/>
    <col min="2" max="2" width="20.85546875" customWidth="1"/>
    <col min="3" max="3" width="16.140625" customWidth="1"/>
    <col min="4" max="4" width="17.7109375" customWidth="1"/>
    <col min="5" max="5" width="16.42578125" customWidth="1"/>
    <col min="6" max="6" width="15.28515625" customWidth="1"/>
    <col min="7" max="7" width="17.28515625" customWidth="1"/>
    <col min="8" max="8" width="35.85546875" customWidth="1"/>
    <col min="9" max="9" width="12" customWidth="1"/>
    <col min="10" max="10" width="12.140625" customWidth="1"/>
    <col min="11" max="12" width="14.28515625" customWidth="1"/>
    <col min="13" max="13" width="15" customWidth="1"/>
  </cols>
  <sheetData>
    <row r="1" spans="1:13" ht="14.25" customHeight="1" x14ac:dyDescent="0.25">
      <c r="A1" s="1"/>
      <c r="B1" s="1"/>
      <c r="C1" s="2"/>
      <c r="D1" s="2"/>
      <c r="E1" s="2"/>
      <c r="F1" s="225" t="s">
        <v>0</v>
      </c>
      <c r="G1" s="209"/>
      <c r="H1" s="2"/>
      <c r="I1" s="4"/>
      <c r="J1" s="2"/>
      <c r="K1" s="2"/>
      <c r="L1" s="2"/>
      <c r="M1" s="2"/>
    </row>
    <row r="2" spans="1:13" ht="14.25" customHeight="1" x14ac:dyDescent="0.25">
      <c r="A2" s="1"/>
      <c r="B2" s="1"/>
      <c r="C2" s="2"/>
      <c r="D2" s="225" t="s">
        <v>1</v>
      </c>
      <c r="E2" s="209"/>
      <c r="F2" s="209"/>
      <c r="G2" s="209"/>
      <c r="H2" s="2"/>
      <c r="I2" s="4"/>
      <c r="J2" s="2"/>
      <c r="K2" s="2"/>
      <c r="L2" s="2"/>
      <c r="M2" s="2"/>
    </row>
    <row r="3" spans="1:13" ht="14.25" customHeight="1" x14ac:dyDescent="0.25">
      <c r="A3" s="1"/>
      <c r="B3" s="1"/>
      <c r="C3" s="2"/>
      <c r="D3" s="225" t="s">
        <v>140</v>
      </c>
      <c r="E3" s="209"/>
      <c r="F3" s="209"/>
      <c r="G3" s="209"/>
      <c r="H3" s="2"/>
      <c r="I3" s="4"/>
      <c r="J3" s="2"/>
      <c r="K3" s="2"/>
      <c r="L3" s="2"/>
      <c r="M3" s="2"/>
    </row>
    <row r="4" spans="1:13" ht="16.5" customHeight="1" x14ac:dyDescent="0.25">
      <c r="A4" s="1"/>
      <c r="B4" s="1"/>
      <c r="C4" s="2"/>
      <c r="D4" s="225" t="s">
        <v>3</v>
      </c>
      <c r="E4" s="209"/>
      <c r="F4" s="209"/>
      <c r="G4" s="209"/>
      <c r="H4" s="2"/>
      <c r="I4" s="4"/>
      <c r="J4" s="2"/>
      <c r="K4" s="2"/>
      <c r="L4" s="2"/>
      <c r="M4" s="2"/>
    </row>
    <row r="5" spans="1:13" ht="14.25" customHeight="1" x14ac:dyDescent="0.25">
      <c r="A5" s="1"/>
      <c r="B5" s="1"/>
      <c r="C5" s="2"/>
      <c r="D5" s="3"/>
      <c r="E5" s="3"/>
      <c r="F5" s="3"/>
      <c r="G5" s="3"/>
      <c r="H5" s="2"/>
      <c r="I5" s="4"/>
      <c r="J5" s="2"/>
      <c r="K5" s="2"/>
      <c r="L5" s="2"/>
      <c r="M5" s="2"/>
    </row>
    <row r="6" spans="1:13" ht="14.25" customHeight="1" x14ac:dyDescent="0.25">
      <c r="A6" s="1"/>
      <c r="B6" s="1"/>
      <c r="C6" s="2"/>
      <c r="D6" s="2"/>
      <c r="E6" s="2"/>
      <c r="F6" s="2"/>
      <c r="G6" s="2"/>
      <c r="H6" s="2"/>
      <c r="I6" s="4"/>
      <c r="J6" s="2"/>
      <c r="K6" s="2"/>
      <c r="L6" s="2"/>
      <c r="M6" s="2"/>
    </row>
    <row r="7" spans="1:13" ht="19.5" customHeight="1" x14ac:dyDescent="0.25">
      <c r="A7" s="5"/>
      <c r="B7" s="5"/>
      <c r="C7" s="5"/>
      <c r="D7" s="222" t="s">
        <v>4</v>
      </c>
      <c r="E7" s="209"/>
      <c r="F7" s="209"/>
      <c r="G7" s="209"/>
      <c r="H7" s="5"/>
      <c r="I7" s="5"/>
      <c r="J7" s="5"/>
      <c r="K7" s="5"/>
      <c r="L7" s="5"/>
      <c r="M7" s="5"/>
    </row>
    <row r="8" spans="1:13" ht="15.75" customHeight="1" x14ac:dyDescent="0.25">
      <c r="A8" s="5"/>
      <c r="B8" s="5"/>
      <c r="C8" s="5"/>
      <c r="D8" s="222" t="s">
        <v>5</v>
      </c>
      <c r="E8" s="209"/>
      <c r="F8" s="209"/>
      <c r="G8" s="209"/>
      <c r="H8" s="5"/>
      <c r="I8" s="5"/>
      <c r="J8" s="5"/>
      <c r="K8" s="5"/>
      <c r="L8" s="5"/>
      <c r="M8" s="5"/>
    </row>
    <row r="9" spans="1:13" ht="15.75" customHeight="1" x14ac:dyDescent="0.25">
      <c r="A9" s="5"/>
      <c r="B9" s="5"/>
      <c r="C9" s="233" t="s">
        <v>104</v>
      </c>
      <c r="D9" s="209"/>
      <c r="E9" s="209"/>
      <c r="F9" s="209"/>
      <c r="G9" s="209"/>
      <c r="H9" s="5"/>
      <c r="I9" s="5"/>
      <c r="J9" s="5"/>
      <c r="K9" s="5"/>
      <c r="L9" s="5"/>
      <c r="M9" s="5"/>
    </row>
    <row r="10" spans="1:13" ht="15.75" customHeight="1" x14ac:dyDescent="0.25">
      <c r="A10" s="5"/>
      <c r="B10" s="5"/>
      <c r="C10" s="5"/>
      <c r="D10" s="222" t="s">
        <v>7</v>
      </c>
      <c r="E10" s="209"/>
      <c r="F10" s="209"/>
      <c r="G10" s="209"/>
      <c r="H10" s="5"/>
      <c r="I10" s="5"/>
      <c r="J10" s="5"/>
      <c r="K10" s="5"/>
      <c r="L10" s="5"/>
      <c r="M10" s="5"/>
    </row>
    <row r="11" spans="1:13" ht="21.75" customHeight="1" x14ac:dyDescent="0.25">
      <c r="A11" s="5"/>
      <c r="B11" s="5"/>
      <c r="C11" s="5"/>
      <c r="D11" s="5"/>
      <c r="E11" s="5"/>
      <c r="F11" s="5"/>
      <c r="G11" s="5"/>
      <c r="H11" s="5"/>
      <c r="I11" s="5"/>
      <c r="J11" s="5"/>
      <c r="K11" s="5"/>
      <c r="L11" s="5"/>
      <c r="M11" s="5"/>
    </row>
    <row r="12" spans="1:13" ht="19.5" customHeight="1" x14ac:dyDescent="0.25">
      <c r="A12" s="5"/>
      <c r="B12" s="5"/>
      <c r="C12" s="5"/>
      <c r="D12" s="222" t="s">
        <v>8</v>
      </c>
      <c r="E12" s="209"/>
      <c r="F12" s="209"/>
      <c r="G12" s="209"/>
      <c r="H12" s="5"/>
      <c r="I12" s="5"/>
      <c r="J12" s="5"/>
      <c r="K12" s="5"/>
      <c r="L12" s="5"/>
      <c r="M12" s="5"/>
    </row>
    <row r="13" spans="1:13" ht="15.75" customHeight="1" x14ac:dyDescent="0.25">
      <c r="A13" s="5"/>
      <c r="B13" s="5"/>
      <c r="C13" s="5"/>
      <c r="D13" s="222" t="s">
        <v>9</v>
      </c>
      <c r="E13" s="209"/>
      <c r="F13" s="209"/>
      <c r="G13" s="209"/>
      <c r="H13" s="5"/>
      <c r="I13" s="5"/>
      <c r="J13" s="5"/>
      <c r="K13" s="5"/>
      <c r="L13" s="5"/>
      <c r="M13" s="5"/>
    </row>
    <row r="14" spans="1:13" ht="15.75" customHeight="1" x14ac:dyDescent="0.25">
      <c r="A14" s="5"/>
      <c r="B14" s="5"/>
      <c r="C14" s="5"/>
      <c r="D14" s="222" t="s">
        <v>10</v>
      </c>
      <c r="E14" s="209"/>
      <c r="F14" s="209"/>
      <c r="G14" s="209"/>
      <c r="H14" s="5"/>
      <c r="I14" s="5"/>
      <c r="J14" s="5"/>
      <c r="K14" s="5"/>
      <c r="L14" s="5"/>
      <c r="M14" s="5"/>
    </row>
    <row r="15" spans="1:13" ht="29.25" customHeight="1" x14ac:dyDescent="0.25">
      <c r="A15" s="5"/>
      <c r="B15" s="5"/>
      <c r="C15" s="5"/>
      <c r="D15" s="222" t="s">
        <v>11</v>
      </c>
      <c r="E15" s="209"/>
      <c r="F15" s="209"/>
      <c r="G15" s="209"/>
      <c r="H15" s="5"/>
      <c r="I15" s="5"/>
      <c r="J15" s="5"/>
      <c r="K15" s="5"/>
      <c r="L15" s="5"/>
      <c r="M15" s="5"/>
    </row>
    <row r="16" spans="1:13" ht="15.75" customHeight="1" x14ac:dyDescent="0.25">
      <c r="A16" s="5"/>
      <c r="B16" s="5"/>
      <c r="C16" s="5"/>
      <c r="D16" s="222" t="s">
        <v>12</v>
      </c>
      <c r="E16" s="209"/>
      <c r="F16" s="209"/>
      <c r="G16" s="209"/>
      <c r="H16" s="5"/>
      <c r="I16" s="5"/>
      <c r="J16" s="5"/>
      <c r="K16" s="5"/>
      <c r="L16" s="5"/>
      <c r="M16" s="5"/>
    </row>
    <row r="17" spans="1:13" ht="15.75" customHeight="1" x14ac:dyDescent="0.25">
      <c r="A17" s="5"/>
      <c r="B17" s="5"/>
      <c r="C17" s="5"/>
      <c r="D17" s="5"/>
      <c r="E17" s="5"/>
      <c r="F17" s="7" t="s">
        <v>13</v>
      </c>
      <c r="G17" s="5"/>
      <c r="H17" s="5"/>
      <c r="I17" s="5"/>
      <c r="J17" s="5"/>
      <c r="K17" s="5"/>
      <c r="L17" s="5"/>
      <c r="M17" s="5"/>
    </row>
    <row r="18" spans="1:13" ht="18" customHeight="1" x14ac:dyDescent="0.25">
      <c r="A18" s="5"/>
      <c r="B18" s="5"/>
      <c r="C18" s="5"/>
      <c r="D18" s="5"/>
      <c r="E18" s="5"/>
      <c r="F18" s="5"/>
      <c r="G18" s="5"/>
      <c r="H18" s="5"/>
      <c r="I18" s="5"/>
      <c r="J18" s="5"/>
      <c r="K18" s="5"/>
      <c r="L18" s="5"/>
      <c r="M18" s="5"/>
    </row>
    <row r="19" spans="1:13" ht="18" customHeight="1" x14ac:dyDescent="0.25">
      <c r="A19" s="5"/>
      <c r="B19" s="5"/>
      <c r="C19" s="5"/>
      <c r="D19" s="5"/>
      <c r="E19" s="5"/>
      <c r="F19" s="6"/>
      <c r="G19" s="5"/>
      <c r="H19" s="5"/>
      <c r="I19" s="5"/>
      <c r="J19" s="5"/>
      <c r="K19" s="5"/>
      <c r="L19" s="5"/>
      <c r="M19" s="5"/>
    </row>
    <row r="20" spans="1:13" ht="15.75" customHeight="1" x14ac:dyDescent="0.25">
      <c r="A20" s="221" t="s">
        <v>14</v>
      </c>
      <c r="B20" s="209"/>
      <c r="C20" s="209"/>
      <c r="D20" s="209"/>
      <c r="E20" s="209"/>
      <c r="F20" s="209"/>
      <c r="G20" s="209"/>
      <c r="H20" s="9"/>
      <c r="I20" s="10"/>
      <c r="J20" s="11"/>
      <c r="K20" s="11"/>
      <c r="L20" s="11"/>
      <c r="M20" s="11"/>
    </row>
    <row r="21" spans="1:13" ht="15.75" customHeight="1" x14ac:dyDescent="0.25">
      <c r="A21" s="223" t="s">
        <v>441</v>
      </c>
      <c r="B21" s="209"/>
      <c r="C21" s="209"/>
      <c r="D21" s="209"/>
      <c r="E21" s="209"/>
      <c r="F21" s="209"/>
      <c r="G21" s="209"/>
      <c r="H21" s="12"/>
      <c r="I21" s="10"/>
      <c r="J21" s="11"/>
      <c r="K21" s="11"/>
      <c r="L21" s="11"/>
      <c r="M21" s="11"/>
    </row>
    <row r="22" spans="1:13" ht="15.75" customHeight="1" x14ac:dyDescent="0.25">
      <c r="A22" s="220" t="s">
        <v>16</v>
      </c>
      <c r="B22" s="209"/>
      <c r="C22" s="209"/>
      <c r="D22" s="209"/>
      <c r="E22" s="209"/>
      <c r="F22" s="209"/>
      <c r="G22" s="209"/>
      <c r="H22" s="14"/>
      <c r="I22" s="10"/>
      <c r="J22" s="11"/>
      <c r="K22" s="11"/>
      <c r="L22" s="11"/>
      <c r="M22" s="11"/>
    </row>
    <row r="23" spans="1:13" ht="15.75" customHeight="1" x14ac:dyDescent="0.25">
      <c r="A23" s="221" t="s">
        <v>17</v>
      </c>
      <c r="B23" s="209"/>
      <c r="C23" s="209"/>
      <c r="D23" s="209"/>
      <c r="E23" s="209"/>
      <c r="F23" s="209"/>
      <c r="G23" s="209"/>
      <c r="H23" s="9"/>
      <c r="I23" s="10"/>
      <c r="J23" s="11"/>
      <c r="K23" s="11"/>
      <c r="L23" s="11"/>
      <c r="M23" s="11"/>
    </row>
    <row r="24" spans="1:13" ht="18" customHeight="1" x14ac:dyDescent="0.25">
      <c r="A24" s="15"/>
      <c r="B24" s="15"/>
      <c r="C24" s="11"/>
      <c r="D24" s="11"/>
      <c r="E24" s="11"/>
      <c r="F24" s="11"/>
      <c r="G24" s="11"/>
      <c r="H24" s="11"/>
      <c r="I24" s="4"/>
      <c r="J24" s="2"/>
      <c r="K24" s="2"/>
      <c r="L24" s="2"/>
      <c r="M24" s="2"/>
    </row>
    <row r="25" spans="1:13" ht="15.75" customHeight="1" x14ac:dyDescent="0.25">
      <c r="A25" s="210" t="s">
        <v>442</v>
      </c>
      <c r="B25" s="209"/>
      <c r="C25" s="209"/>
      <c r="D25" s="209"/>
      <c r="E25" s="209"/>
      <c r="F25" s="209"/>
      <c r="G25" s="209"/>
      <c r="H25" s="15"/>
      <c r="I25" s="4"/>
      <c r="J25" s="2"/>
      <c r="K25" s="2"/>
      <c r="L25" s="2"/>
      <c r="M25" s="2"/>
    </row>
    <row r="26" spans="1:13" ht="21.75" customHeight="1" x14ac:dyDescent="0.25">
      <c r="A26" s="210" t="s">
        <v>443</v>
      </c>
      <c r="B26" s="209"/>
      <c r="C26" s="209"/>
      <c r="D26" s="209"/>
      <c r="E26" s="209"/>
      <c r="F26" s="209"/>
      <c r="G26" s="209"/>
      <c r="H26" s="11"/>
      <c r="I26" s="10"/>
      <c r="J26" s="11"/>
      <c r="K26" s="11"/>
      <c r="L26" s="11"/>
      <c r="M26" s="11"/>
    </row>
    <row r="27" spans="1:13" ht="78.75" customHeight="1" x14ac:dyDescent="0.25">
      <c r="A27" s="210" t="s">
        <v>444</v>
      </c>
      <c r="B27" s="209"/>
      <c r="C27" s="209"/>
      <c r="D27" s="209"/>
      <c r="E27" s="209"/>
      <c r="F27" s="209"/>
      <c r="G27" s="209"/>
      <c r="H27" s="17"/>
      <c r="I27" s="18"/>
      <c r="J27" s="19"/>
      <c r="K27" s="19"/>
      <c r="L27" s="19"/>
      <c r="M27" s="11"/>
    </row>
    <row r="28" spans="1:13" ht="17.25" customHeight="1" x14ac:dyDescent="0.25">
      <c r="A28" s="20" t="s">
        <v>445</v>
      </c>
      <c r="B28" s="21"/>
      <c r="C28" s="21"/>
      <c r="D28" s="21"/>
      <c r="E28" s="21"/>
      <c r="F28" s="21"/>
      <c r="G28" s="21"/>
      <c r="H28" s="21"/>
      <c r="I28" s="21"/>
      <c r="J28" s="21"/>
      <c r="K28" s="21"/>
      <c r="L28" s="21"/>
      <c r="M28" s="21"/>
    </row>
    <row r="29" spans="1:13" ht="15.75" customHeight="1" x14ac:dyDescent="0.25">
      <c r="A29" s="211" t="s">
        <v>446</v>
      </c>
      <c r="B29" s="209"/>
      <c r="C29" s="209"/>
      <c r="D29" s="209"/>
      <c r="E29" s="209"/>
      <c r="F29" s="209"/>
      <c r="G29" s="209"/>
      <c r="H29" s="21"/>
      <c r="I29" s="21"/>
      <c r="J29" s="21"/>
      <c r="K29" s="21"/>
      <c r="L29" s="21"/>
      <c r="M29" s="21"/>
    </row>
    <row r="30" spans="1:13" ht="18" customHeight="1" x14ac:dyDescent="0.25">
      <c r="A30" s="211" t="s">
        <v>447</v>
      </c>
      <c r="B30" s="209"/>
      <c r="C30" s="209"/>
      <c r="D30" s="209"/>
      <c r="E30" s="209"/>
      <c r="F30" s="209"/>
      <c r="G30" s="209"/>
      <c r="H30" s="21"/>
      <c r="I30" s="21"/>
      <c r="J30" s="21"/>
      <c r="K30" s="21"/>
      <c r="L30" s="21"/>
      <c r="M30" s="21"/>
    </row>
    <row r="31" spans="1:13" ht="16.5" customHeight="1" x14ac:dyDescent="0.25">
      <c r="A31" s="5" t="s">
        <v>448</v>
      </c>
      <c r="B31" s="21"/>
      <c r="C31" s="21"/>
      <c r="D31" s="21"/>
      <c r="E31" s="21"/>
      <c r="F31" s="21"/>
      <c r="G31" s="21"/>
      <c r="H31" s="21"/>
      <c r="I31" s="21"/>
      <c r="J31" s="21"/>
      <c r="K31" s="21"/>
      <c r="L31" s="21"/>
      <c r="M31" s="21"/>
    </row>
    <row r="32" spans="1:13" ht="15.75" customHeight="1" x14ac:dyDescent="0.25">
      <c r="A32" s="5" t="s">
        <v>449</v>
      </c>
      <c r="B32" s="21"/>
      <c r="C32" s="21"/>
      <c r="D32" s="21"/>
      <c r="E32" s="21"/>
      <c r="F32" s="21"/>
      <c r="G32" s="21"/>
      <c r="H32" s="21"/>
      <c r="I32" s="21"/>
      <c r="J32" s="21"/>
      <c r="K32" s="21"/>
      <c r="L32" s="21"/>
      <c r="M32" s="21"/>
    </row>
    <row r="33" spans="1:13" ht="26.25" customHeight="1" x14ac:dyDescent="0.25">
      <c r="A33" s="210" t="s">
        <v>450</v>
      </c>
      <c r="B33" s="209"/>
      <c r="C33" s="209"/>
      <c r="D33" s="209"/>
      <c r="E33" s="209"/>
      <c r="F33" s="209"/>
      <c r="G33" s="209"/>
      <c r="H33" s="15"/>
      <c r="I33" s="22"/>
      <c r="J33" s="23"/>
      <c r="K33" s="23"/>
      <c r="L33" s="23"/>
      <c r="M33" s="2"/>
    </row>
    <row r="34" spans="1:13" ht="15" customHeight="1" x14ac:dyDescent="0.25">
      <c r="A34" s="217" t="s">
        <v>451</v>
      </c>
      <c r="B34" s="209"/>
      <c r="C34" s="209"/>
      <c r="D34" s="209"/>
      <c r="E34" s="209"/>
      <c r="F34" s="209"/>
      <c r="G34" s="209"/>
      <c r="H34" s="21"/>
      <c r="I34" s="21"/>
      <c r="J34" s="21"/>
      <c r="K34" s="21"/>
      <c r="L34" s="21"/>
      <c r="M34" s="21"/>
    </row>
    <row r="35" spans="1:13" ht="20.25" customHeight="1" x14ac:dyDescent="0.25">
      <c r="A35" s="215" t="s">
        <v>74</v>
      </c>
      <c r="B35" s="207"/>
      <c r="C35" s="216"/>
      <c r="D35" s="201" t="s">
        <v>31</v>
      </c>
      <c r="E35" s="203" t="s">
        <v>75</v>
      </c>
      <c r="F35" s="204"/>
      <c r="G35" s="205"/>
      <c r="H35" s="21"/>
      <c r="I35" s="21"/>
      <c r="J35" s="21"/>
      <c r="K35" s="21"/>
      <c r="L35" s="21"/>
      <c r="M35" s="21"/>
    </row>
    <row r="36" spans="1:13" ht="19.5" customHeight="1" x14ac:dyDescent="0.25">
      <c r="A36" s="228"/>
      <c r="B36" s="229"/>
      <c r="C36" s="230"/>
      <c r="D36" s="202"/>
      <c r="E36" s="26" t="s">
        <v>37</v>
      </c>
      <c r="F36" s="26" t="s">
        <v>38</v>
      </c>
      <c r="G36" s="26" t="s">
        <v>39</v>
      </c>
      <c r="H36" s="21"/>
      <c r="I36" s="21"/>
      <c r="J36" s="21"/>
      <c r="K36" s="21"/>
      <c r="L36" s="21"/>
      <c r="M36" s="21"/>
    </row>
    <row r="37" spans="1:13" ht="27" customHeight="1" x14ac:dyDescent="0.25">
      <c r="A37" s="254" t="s">
        <v>452</v>
      </c>
      <c r="B37" s="204"/>
      <c r="C37" s="205"/>
      <c r="D37" s="122" t="s">
        <v>453</v>
      </c>
      <c r="E37" s="122">
        <v>71.3</v>
      </c>
      <c r="F37" s="122">
        <v>71.5</v>
      </c>
      <c r="G37" s="122">
        <v>71.7</v>
      </c>
      <c r="H37" s="21"/>
      <c r="I37" s="21"/>
      <c r="J37" s="21"/>
      <c r="K37" s="21"/>
      <c r="L37" s="21"/>
      <c r="M37" s="21"/>
    </row>
    <row r="38" spans="1:13" ht="31.5" customHeight="1" x14ac:dyDescent="0.25">
      <c r="A38" s="210" t="s">
        <v>454</v>
      </c>
      <c r="B38" s="209"/>
      <c r="C38" s="209"/>
      <c r="D38" s="209"/>
      <c r="E38" s="209"/>
      <c r="F38" s="209"/>
      <c r="G38" s="209"/>
      <c r="H38" s="15"/>
      <c r="I38" s="4"/>
      <c r="J38" s="2"/>
      <c r="K38" s="2"/>
      <c r="L38" s="2"/>
      <c r="M38" s="2"/>
    </row>
    <row r="39" spans="1:13" ht="15.75" customHeight="1" x14ac:dyDescent="0.25">
      <c r="A39" s="218"/>
      <c r="B39" s="209"/>
      <c r="C39" s="209"/>
      <c r="D39" s="209"/>
      <c r="E39" s="209"/>
      <c r="F39" s="209"/>
      <c r="G39" s="209"/>
      <c r="H39" s="232" t="s">
        <v>409</v>
      </c>
      <c r="I39" s="209"/>
      <c r="J39" s="2"/>
      <c r="K39" s="2"/>
      <c r="L39" s="2"/>
      <c r="M39" s="2"/>
    </row>
    <row r="40" spans="1:13" ht="18.75" customHeight="1" x14ac:dyDescent="0.25">
      <c r="A40" s="214" t="s">
        <v>29</v>
      </c>
      <c r="B40" s="204"/>
      <c r="C40" s="204"/>
      <c r="D40" s="204"/>
      <c r="E40" s="204"/>
      <c r="F40" s="204"/>
      <c r="G40" s="205"/>
      <c r="H40" s="4"/>
      <c r="I40" s="2"/>
      <c r="J40" s="2"/>
      <c r="K40" s="2"/>
      <c r="L40" s="2"/>
      <c r="M40" s="2"/>
    </row>
    <row r="41" spans="1:13" ht="30.75" customHeight="1" x14ac:dyDescent="0.25">
      <c r="A41" s="201" t="s">
        <v>30</v>
      </c>
      <c r="B41" s="201" t="s">
        <v>31</v>
      </c>
      <c r="C41" s="26" t="s">
        <v>32</v>
      </c>
      <c r="D41" s="26" t="s">
        <v>33</v>
      </c>
      <c r="E41" s="215" t="s">
        <v>34</v>
      </c>
      <c r="F41" s="207"/>
      <c r="G41" s="216"/>
      <c r="H41" s="4"/>
      <c r="I41" s="2"/>
      <c r="J41" s="2"/>
      <c r="K41" s="2"/>
      <c r="L41" s="2"/>
      <c r="M41" s="2"/>
    </row>
    <row r="42" spans="1:13" ht="17.25" customHeight="1" x14ac:dyDescent="0.25">
      <c r="A42" s="202"/>
      <c r="B42" s="219"/>
      <c r="C42" s="25" t="s">
        <v>35</v>
      </c>
      <c r="D42" s="25" t="s">
        <v>36</v>
      </c>
      <c r="E42" s="25" t="s">
        <v>37</v>
      </c>
      <c r="F42" s="25" t="s">
        <v>38</v>
      </c>
      <c r="G42" s="25" t="s">
        <v>39</v>
      </c>
      <c r="H42" s="4"/>
      <c r="I42" s="2"/>
      <c r="J42" s="2"/>
      <c r="K42" s="2"/>
      <c r="L42" s="2"/>
      <c r="M42" s="2"/>
    </row>
    <row r="43" spans="1:13" ht="33" customHeight="1" x14ac:dyDescent="0.25">
      <c r="A43" s="27" t="s">
        <v>40</v>
      </c>
      <c r="B43" s="26" t="s">
        <v>41</v>
      </c>
      <c r="C43" s="28">
        <v>369128.47399999999</v>
      </c>
      <c r="D43" s="28">
        <v>534056</v>
      </c>
      <c r="E43" s="28">
        <v>481146</v>
      </c>
      <c r="F43" s="28">
        <v>0</v>
      </c>
      <c r="G43" s="28">
        <v>0</v>
      </c>
      <c r="H43" s="4"/>
      <c r="I43" s="2"/>
      <c r="J43" s="2"/>
      <c r="K43" s="2"/>
      <c r="L43" s="2"/>
      <c r="M43" s="2"/>
    </row>
    <row r="44" spans="1:13" ht="21.75" customHeight="1" x14ac:dyDescent="0.25">
      <c r="A44" s="27" t="s">
        <v>44</v>
      </c>
      <c r="B44" s="26" t="s">
        <v>41</v>
      </c>
      <c r="C44" s="28">
        <v>405</v>
      </c>
      <c r="D44" s="28">
        <v>524</v>
      </c>
      <c r="E44" s="28">
        <v>0</v>
      </c>
      <c r="F44" s="28">
        <v>0</v>
      </c>
      <c r="G44" s="28">
        <v>0</v>
      </c>
      <c r="H44" s="4"/>
      <c r="I44" s="2"/>
      <c r="J44" s="2"/>
      <c r="K44" s="2"/>
      <c r="L44" s="2"/>
      <c r="M44" s="2"/>
    </row>
    <row r="45" spans="1:13" ht="27.75" customHeight="1" x14ac:dyDescent="0.25">
      <c r="A45" s="34" t="s">
        <v>45</v>
      </c>
      <c r="B45" s="35" t="s">
        <v>41</v>
      </c>
      <c r="C45" s="36">
        <f t="shared" ref="C45:G45" si="0">C43+C44</f>
        <v>369533.47399999999</v>
      </c>
      <c r="D45" s="36">
        <f t="shared" si="0"/>
        <v>534580</v>
      </c>
      <c r="E45" s="36">
        <f t="shared" si="0"/>
        <v>481146</v>
      </c>
      <c r="F45" s="36">
        <f t="shared" si="0"/>
        <v>0</v>
      </c>
      <c r="G45" s="36">
        <f t="shared" si="0"/>
        <v>0</v>
      </c>
      <c r="H45" s="37"/>
      <c r="I45" s="2"/>
      <c r="J45" s="2"/>
      <c r="K45" s="2"/>
      <c r="L45" s="2"/>
      <c r="M45" s="2"/>
    </row>
    <row r="46" spans="1:13" ht="19.5" customHeight="1" x14ac:dyDescent="0.25">
      <c r="A46" s="210" t="s">
        <v>455</v>
      </c>
      <c r="B46" s="209"/>
      <c r="C46" s="209"/>
      <c r="D46" s="209"/>
      <c r="E46" s="209"/>
      <c r="F46" s="209"/>
      <c r="G46" s="209"/>
      <c r="H46" s="209"/>
      <c r="I46" s="10"/>
      <c r="J46" s="11"/>
      <c r="K46" s="11"/>
      <c r="L46" s="11"/>
      <c r="M46" s="11"/>
    </row>
    <row r="47" spans="1:13" ht="17.25" customHeight="1" x14ac:dyDescent="0.25">
      <c r="A47" s="20" t="s">
        <v>456</v>
      </c>
      <c r="B47" s="21"/>
      <c r="C47" s="21"/>
      <c r="D47" s="21"/>
      <c r="E47" s="21"/>
      <c r="F47" s="21"/>
      <c r="G47" s="21"/>
      <c r="H47" s="21"/>
      <c r="I47" s="21"/>
      <c r="J47" s="21"/>
      <c r="K47" s="21"/>
      <c r="L47" s="21"/>
      <c r="M47" s="21"/>
    </row>
    <row r="48" spans="1:13" ht="15" customHeight="1" x14ac:dyDescent="0.25">
      <c r="A48" s="211" t="s">
        <v>457</v>
      </c>
      <c r="B48" s="209"/>
      <c r="C48" s="209"/>
      <c r="D48" s="209"/>
      <c r="E48" s="209"/>
      <c r="F48" s="209"/>
      <c r="G48" s="209"/>
      <c r="H48" s="21"/>
      <c r="I48" s="21"/>
      <c r="J48" s="21"/>
      <c r="K48" s="21"/>
      <c r="L48" s="21"/>
      <c r="M48" s="21"/>
    </row>
    <row r="49" spans="1:13" ht="17.25" customHeight="1" x14ac:dyDescent="0.25">
      <c r="A49" s="5" t="s">
        <v>458</v>
      </c>
      <c r="B49" s="21"/>
      <c r="C49" s="21"/>
      <c r="D49" s="21"/>
      <c r="E49" s="21"/>
      <c r="F49" s="21"/>
      <c r="G49" s="21"/>
      <c r="H49" s="21"/>
      <c r="I49" s="21"/>
      <c r="J49" s="21"/>
      <c r="K49" s="21"/>
      <c r="L49" s="21"/>
      <c r="M49" s="21"/>
    </row>
    <row r="50" spans="1:13" ht="24.75" customHeight="1" x14ac:dyDescent="0.25">
      <c r="A50" s="212" t="s">
        <v>459</v>
      </c>
      <c r="B50" s="209"/>
      <c r="C50" s="209"/>
      <c r="D50" s="209"/>
      <c r="E50" s="209"/>
      <c r="F50" s="209"/>
      <c r="G50" s="209"/>
      <c r="H50" s="15"/>
      <c r="I50" s="4"/>
      <c r="J50" s="2"/>
      <c r="K50" s="2"/>
      <c r="L50" s="2"/>
      <c r="M50" s="2"/>
    </row>
    <row r="51" spans="1:13" ht="16.5" customHeight="1" x14ac:dyDescent="0.25">
      <c r="A51" s="213" t="s">
        <v>51</v>
      </c>
      <c r="B51" s="201" t="s">
        <v>31</v>
      </c>
      <c r="C51" s="39" t="s">
        <v>32</v>
      </c>
      <c r="D51" s="39" t="s">
        <v>33</v>
      </c>
      <c r="E51" s="203" t="s">
        <v>34</v>
      </c>
      <c r="F51" s="204"/>
      <c r="G51" s="205"/>
      <c r="H51" s="4"/>
      <c r="I51" s="2"/>
      <c r="J51" s="2"/>
      <c r="K51" s="2"/>
      <c r="L51" s="2"/>
      <c r="M51" s="2"/>
    </row>
    <row r="52" spans="1:13" ht="14.25" customHeight="1" x14ac:dyDescent="0.25">
      <c r="A52" s="202"/>
      <c r="B52" s="202"/>
      <c r="C52" s="26" t="s">
        <v>35</v>
      </c>
      <c r="D52" s="26" t="s">
        <v>36</v>
      </c>
      <c r="E52" s="26" t="s">
        <v>37</v>
      </c>
      <c r="F52" s="26" t="s">
        <v>38</v>
      </c>
      <c r="G52" s="26" t="s">
        <v>39</v>
      </c>
      <c r="H52" s="4"/>
      <c r="I52" s="2"/>
      <c r="J52" s="2"/>
      <c r="K52" s="2"/>
      <c r="L52" s="2"/>
      <c r="M52" s="2"/>
    </row>
    <row r="53" spans="1:13" ht="36.75" customHeight="1" x14ac:dyDescent="0.25">
      <c r="A53" s="40" t="s">
        <v>460</v>
      </c>
      <c r="B53" s="41" t="s">
        <v>171</v>
      </c>
      <c r="C53" s="41">
        <v>201</v>
      </c>
      <c r="D53" s="41">
        <v>201</v>
      </c>
      <c r="E53" s="41">
        <v>211</v>
      </c>
      <c r="F53" s="41"/>
      <c r="G53" s="41"/>
      <c r="H53" s="4"/>
      <c r="I53" s="2"/>
      <c r="J53" s="2"/>
      <c r="K53" s="2"/>
      <c r="L53" s="2"/>
      <c r="M53" s="2"/>
    </row>
    <row r="54" spans="1:13" ht="35.25" customHeight="1" x14ac:dyDescent="0.25">
      <c r="A54" s="40" t="s">
        <v>461</v>
      </c>
      <c r="B54" s="41" t="s">
        <v>171</v>
      </c>
      <c r="C54" s="41">
        <v>16</v>
      </c>
      <c r="D54" s="41">
        <v>13</v>
      </c>
      <c r="E54" s="41">
        <v>16</v>
      </c>
      <c r="F54" s="41"/>
      <c r="G54" s="41"/>
      <c r="H54" s="4"/>
      <c r="I54" s="2"/>
      <c r="J54" s="2"/>
      <c r="K54" s="2"/>
      <c r="L54" s="2"/>
      <c r="M54" s="2"/>
    </row>
    <row r="55" spans="1:13" ht="12" customHeight="1" x14ac:dyDescent="0.25">
      <c r="A55" s="1"/>
      <c r="B55" s="43"/>
      <c r="C55" s="44"/>
      <c r="D55" s="44"/>
      <c r="E55" s="44"/>
      <c r="F55" s="44"/>
      <c r="G55" s="44"/>
      <c r="H55" s="4"/>
      <c r="I55" s="2"/>
      <c r="J55" s="2"/>
      <c r="K55" s="2"/>
      <c r="L55" s="2"/>
      <c r="M55" s="2"/>
    </row>
    <row r="56" spans="1:13" ht="16.5" customHeight="1" x14ac:dyDescent="0.25">
      <c r="A56" s="201" t="s">
        <v>56</v>
      </c>
      <c r="B56" s="201" t="s">
        <v>31</v>
      </c>
      <c r="C56" s="39" t="s">
        <v>32</v>
      </c>
      <c r="D56" s="39" t="s">
        <v>33</v>
      </c>
      <c r="E56" s="203" t="s">
        <v>34</v>
      </c>
      <c r="F56" s="204"/>
      <c r="G56" s="205"/>
      <c r="H56" s="4"/>
      <c r="I56" s="2"/>
      <c r="J56" s="2"/>
      <c r="K56" s="2"/>
      <c r="L56" s="2"/>
      <c r="M56" s="2"/>
    </row>
    <row r="57" spans="1:13" ht="15.75" customHeight="1" x14ac:dyDescent="0.25">
      <c r="A57" s="202"/>
      <c r="B57" s="202"/>
      <c r="C57" s="26" t="s">
        <v>35</v>
      </c>
      <c r="D57" s="26" t="s">
        <v>36</v>
      </c>
      <c r="E57" s="26" t="s">
        <v>37</v>
      </c>
      <c r="F57" s="26" t="s">
        <v>38</v>
      </c>
      <c r="G57" s="26" t="s">
        <v>39</v>
      </c>
      <c r="H57" s="4"/>
      <c r="I57" s="2"/>
      <c r="J57" s="2"/>
      <c r="K57" s="2"/>
      <c r="L57" s="2"/>
      <c r="M57" s="2"/>
    </row>
    <row r="58" spans="1:13" ht="30.75" customHeight="1" x14ac:dyDescent="0.25">
      <c r="A58" s="45" t="s">
        <v>40</v>
      </c>
      <c r="B58" s="26" t="s">
        <v>41</v>
      </c>
      <c r="C58" s="28">
        <f t="shared" ref="C58:G58" si="1">C43</f>
        <v>369128.47399999999</v>
      </c>
      <c r="D58" s="28">
        <f t="shared" si="1"/>
        <v>534056</v>
      </c>
      <c r="E58" s="28">
        <f t="shared" si="1"/>
        <v>481146</v>
      </c>
      <c r="F58" s="28">
        <f t="shared" si="1"/>
        <v>0</v>
      </c>
      <c r="G58" s="28">
        <f t="shared" si="1"/>
        <v>0</v>
      </c>
      <c r="H58" s="4"/>
      <c r="I58" s="2"/>
      <c r="J58" s="2"/>
      <c r="K58" s="2"/>
      <c r="L58" s="2"/>
      <c r="M58" s="2"/>
    </row>
    <row r="59" spans="1:13" ht="32.25" customHeight="1" x14ac:dyDescent="0.25">
      <c r="A59" s="34" t="s">
        <v>57</v>
      </c>
      <c r="B59" s="35" t="s">
        <v>41</v>
      </c>
      <c r="C59" s="36">
        <f t="shared" ref="C59:G59" si="2">SUM(C58)</f>
        <v>369128.47399999999</v>
      </c>
      <c r="D59" s="36">
        <f t="shared" si="2"/>
        <v>534056</v>
      </c>
      <c r="E59" s="36">
        <f t="shared" si="2"/>
        <v>481146</v>
      </c>
      <c r="F59" s="36">
        <f t="shared" si="2"/>
        <v>0</v>
      </c>
      <c r="G59" s="36">
        <f t="shared" si="2"/>
        <v>0</v>
      </c>
      <c r="H59" s="4"/>
      <c r="I59" s="2"/>
      <c r="J59" s="48"/>
      <c r="K59" s="48"/>
      <c r="L59" s="48"/>
      <c r="M59" s="2"/>
    </row>
    <row r="60" spans="1:13" ht="16.5" customHeight="1" x14ac:dyDescent="0.25">
      <c r="A60" s="206" t="s">
        <v>462</v>
      </c>
      <c r="B60" s="207"/>
      <c r="C60" s="207"/>
      <c r="D60" s="207"/>
      <c r="E60" s="207"/>
      <c r="F60" s="207"/>
      <c r="G60" s="207"/>
      <c r="H60" s="15"/>
      <c r="I60" s="10"/>
      <c r="J60" s="11"/>
      <c r="K60" s="11"/>
      <c r="L60" s="11"/>
      <c r="M60" s="11"/>
    </row>
    <row r="61" spans="1:13" ht="16.5" customHeight="1" x14ac:dyDescent="0.25">
      <c r="A61" s="17" t="s">
        <v>59</v>
      </c>
      <c r="B61" s="17"/>
      <c r="C61" s="17"/>
      <c r="D61" s="17"/>
      <c r="E61" s="17"/>
      <c r="F61" s="17"/>
      <c r="G61" s="17"/>
      <c r="H61" s="17"/>
      <c r="I61" s="10"/>
      <c r="J61" s="11"/>
      <c r="K61" s="11"/>
      <c r="L61" s="11"/>
      <c r="M61" s="11"/>
    </row>
    <row r="62" spans="1:13" ht="15.75" customHeight="1" x14ac:dyDescent="0.25">
      <c r="A62" s="208" t="s">
        <v>463</v>
      </c>
      <c r="B62" s="209"/>
      <c r="C62" s="209"/>
      <c r="D62" s="209"/>
      <c r="E62" s="209"/>
      <c r="F62" s="209"/>
      <c r="G62" s="209"/>
      <c r="H62" s="53"/>
      <c r="I62" s="10"/>
      <c r="J62" s="11"/>
      <c r="K62" s="11"/>
      <c r="L62" s="11"/>
      <c r="M62" s="11"/>
    </row>
    <row r="63" spans="1:13" ht="15.75" customHeight="1" x14ac:dyDescent="0.25">
      <c r="A63" s="208" t="s">
        <v>464</v>
      </c>
      <c r="B63" s="209"/>
      <c r="C63" s="209"/>
      <c r="D63" s="209"/>
      <c r="E63" s="209"/>
      <c r="F63" s="209"/>
      <c r="G63" s="209"/>
      <c r="H63" s="17"/>
      <c r="I63" s="10"/>
      <c r="J63" s="11"/>
      <c r="K63" s="11"/>
      <c r="L63" s="11"/>
      <c r="M63" s="11"/>
    </row>
    <row r="64" spans="1:13" ht="30" customHeight="1" x14ac:dyDescent="0.25">
      <c r="A64" s="210" t="s">
        <v>465</v>
      </c>
      <c r="B64" s="209"/>
      <c r="C64" s="209"/>
      <c r="D64" s="209"/>
      <c r="E64" s="209"/>
      <c r="F64" s="209"/>
      <c r="G64" s="209"/>
      <c r="H64" s="15"/>
      <c r="I64" s="4"/>
      <c r="J64" s="2"/>
      <c r="K64" s="2"/>
      <c r="L64" s="2"/>
      <c r="M64" s="2"/>
    </row>
    <row r="65" spans="1:13" ht="15.75" customHeight="1" x14ac:dyDescent="0.25">
      <c r="A65" s="201" t="s">
        <v>56</v>
      </c>
      <c r="B65" s="201" t="s">
        <v>31</v>
      </c>
      <c r="C65" s="39" t="s">
        <v>32</v>
      </c>
      <c r="D65" s="39" t="s">
        <v>33</v>
      </c>
      <c r="E65" s="203" t="s">
        <v>34</v>
      </c>
      <c r="F65" s="204"/>
      <c r="G65" s="205"/>
      <c r="H65" s="4"/>
      <c r="I65" s="2"/>
      <c r="J65" s="2"/>
      <c r="K65" s="2"/>
      <c r="L65" s="2"/>
      <c r="M65" s="2"/>
    </row>
    <row r="66" spans="1:13" ht="18" customHeight="1" x14ac:dyDescent="0.25">
      <c r="A66" s="202"/>
      <c r="B66" s="202"/>
      <c r="C66" s="26" t="s">
        <v>35</v>
      </c>
      <c r="D66" s="26" t="s">
        <v>36</v>
      </c>
      <c r="E66" s="26" t="s">
        <v>37</v>
      </c>
      <c r="F66" s="26" t="s">
        <v>38</v>
      </c>
      <c r="G66" s="26" t="s">
        <v>39</v>
      </c>
      <c r="H66" s="4"/>
      <c r="I66" s="2"/>
      <c r="J66" s="2"/>
      <c r="K66" s="2"/>
      <c r="L66" s="2"/>
      <c r="M66" s="2"/>
    </row>
    <row r="67" spans="1:13" ht="23.25" customHeight="1" x14ac:dyDescent="0.25">
      <c r="A67" s="45" t="s">
        <v>44</v>
      </c>
      <c r="B67" s="26" t="s">
        <v>41</v>
      </c>
      <c r="C67" s="28">
        <f t="shared" ref="C67:G67" si="3">C44</f>
        <v>405</v>
      </c>
      <c r="D67" s="28">
        <f t="shared" si="3"/>
        <v>524</v>
      </c>
      <c r="E67" s="28">
        <f t="shared" si="3"/>
        <v>0</v>
      </c>
      <c r="F67" s="28">
        <f t="shared" si="3"/>
        <v>0</v>
      </c>
      <c r="G67" s="28">
        <f t="shared" si="3"/>
        <v>0</v>
      </c>
      <c r="H67" s="4"/>
      <c r="I67" s="2"/>
      <c r="J67" s="2"/>
      <c r="K67" s="2"/>
      <c r="L67" s="2"/>
      <c r="M67" s="2"/>
    </row>
    <row r="68" spans="1:13" ht="32.25" customHeight="1" x14ac:dyDescent="0.25">
      <c r="A68" s="34" t="s">
        <v>57</v>
      </c>
      <c r="B68" s="35" t="s">
        <v>41</v>
      </c>
      <c r="C68" s="36">
        <f t="shared" ref="C68:G68" si="4">SUM(C67)</f>
        <v>405</v>
      </c>
      <c r="D68" s="36">
        <f t="shared" si="4"/>
        <v>524</v>
      </c>
      <c r="E68" s="36">
        <f t="shared" si="4"/>
        <v>0</v>
      </c>
      <c r="F68" s="36">
        <f t="shared" si="4"/>
        <v>0</v>
      </c>
      <c r="G68" s="36">
        <f t="shared" si="4"/>
        <v>0</v>
      </c>
      <c r="H68" s="4"/>
      <c r="I68" s="2"/>
      <c r="J68" s="48"/>
      <c r="K68" s="48"/>
      <c r="L68" s="48"/>
      <c r="M68" s="2"/>
    </row>
    <row r="69" spans="1:13" ht="15.75" customHeight="1" x14ac:dyDescent="0.25"/>
    <row r="70" spans="1:13" ht="15.75" customHeight="1" x14ac:dyDescent="0.25"/>
    <row r="71" spans="1:13" ht="15.75" customHeight="1" x14ac:dyDescent="0.25"/>
    <row r="72" spans="1:13" ht="15.75" customHeight="1" x14ac:dyDescent="0.25"/>
    <row r="73" spans="1:13" ht="15.75" customHeight="1" x14ac:dyDescent="0.25"/>
    <row r="74" spans="1:13" ht="15.75" customHeight="1" x14ac:dyDescent="0.25"/>
    <row r="75" spans="1:13" ht="15.75" customHeight="1" x14ac:dyDescent="0.25"/>
    <row r="76" spans="1:13" ht="15.75" customHeight="1" x14ac:dyDescent="0.25"/>
    <row r="77" spans="1:13" ht="15.75" customHeight="1" x14ac:dyDescent="0.25"/>
    <row r="78" spans="1:13" ht="15.75" customHeight="1" x14ac:dyDescent="0.25"/>
    <row r="79" spans="1:13" ht="15.75" customHeight="1" x14ac:dyDescent="0.25"/>
    <row r="80" spans="1:13"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sheetData>
  <mergeCells count="51">
    <mergeCell ref="F1:G1"/>
    <mergeCell ref="D2:G2"/>
    <mergeCell ref="D3:G3"/>
    <mergeCell ref="D4:G4"/>
    <mergeCell ref="D7:G7"/>
    <mergeCell ref="D8:G8"/>
    <mergeCell ref="C9:G9"/>
    <mergeCell ref="D10:G10"/>
    <mergeCell ref="D12:G12"/>
    <mergeCell ref="D13:G13"/>
    <mergeCell ref="D14:G14"/>
    <mergeCell ref="D15:G15"/>
    <mergeCell ref="D16:G16"/>
    <mergeCell ref="A20:G20"/>
    <mergeCell ref="A21:G21"/>
    <mergeCell ref="A22:G22"/>
    <mergeCell ref="A23:G23"/>
    <mergeCell ref="A25:G25"/>
    <mergeCell ref="A26:G26"/>
    <mergeCell ref="A27:G27"/>
    <mergeCell ref="A29:G29"/>
    <mergeCell ref="A30:G30"/>
    <mergeCell ref="A33:G33"/>
    <mergeCell ref="A34:G34"/>
    <mergeCell ref="A35:C36"/>
    <mergeCell ref="D35:D36"/>
    <mergeCell ref="E35:G35"/>
    <mergeCell ref="A37:C37"/>
    <mergeCell ref="A38:G38"/>
    <mergeCell ref="A39:G39"/>
    <mergeCell ref="H39:I39"/>
    <mergeCell ref="A40:G40"/>
    <mergeCell ref="A41:A42"/>
    <mergeCell ref="B41:B42"/>
    <mergeCell ref="E41:G41"/>
    <mergeCell ref="A46:H46"/>
    <mergeCell ref="A48:G48"/>
    <mergeCell ref="A50:G50"/>
    <mergeCell ref="A51:A52"/>
    <mergeCell ref="B51:B52"/>
    <mergeCell ref="E51:G51"/>
    <mergeCell ref="A56:A57"/>
    <mergeCell ref="A64:G64"/>
    <mergeCell ref="E65:G65"/>
    <mergeCell ref="B56:B57"/>
    <mergeCell ref="E56:G56"/>
    <mergeCell ref="A60:G60"/>
    <mergeCell ref="A62:G62"/>
    <mergeCell ref="A63:G63"/>
    <mergeCell ref="A65:A66"/>
    <mergeCell ref="B65:B66"/>
  </mergeCells>
  <pageMargins left="0.7" right="0.7" top="0.75" bottom="0.75" header="0" footer="0"/>
  <pageSetup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99CC00"/>
  </sheetPr>
  <dimension ref="A1:M100"/>
  <sheetViews>
    <sheetView workbookViewId="0"/>
  </sheetViews>
  <sheetFormatPr defaultColWidth="14.42578125" defaultRowHeight="15" customHeight="1" x14ac:dyDescent="0.25"/>
  <cols>
    <col min="1" max="1" width="48.42578125" customWidth="1"/>
    <col min="2" max="2" width="20.85546875" customWidth="1"/>
    <col min="3" max="3" width="16.140625" customWidth="1"/>
    <col min="4" max="4" width="17.7109375" customWidth="1"/>
    <col min="5" max="5" width="16.42578125" customWidth="1"/>
    <col min="6" max="6" width="15.28515625" customWidth="1"/>
    <col min="7" max="7" width="17.28515625" customWidth="1"/>
    <col min="8" max="8" width="35.85546875" customWidth="1"/>
    <col min="9" max="9" width="12" customWidth="1"/>
    <col min="10" max="10" width="12.140625" customWidth="1"/>
    <col min="11" max="12" width="14.28515625" customWidth="1"/>
    <col min="13" max="13" width="15" customWidth="1"/>
  </cols>
  <sheetData>
    <row r="1" spans="1:13" ht="14.25" customHeight="1" x14ac:dyDescent="0.25">
      <c r="A1" s="1"/>
      <c r="B1" s="1"/>
      <c r="C1" s="2"/>
      <c r="D1" s="2"/>
      <c r="E1" s="2"/>
      <c r="F1" s="225" t="s">
        <v>0</v>
      </c>
      <c r="G1" s="209"/>
      <c r="H1" s="2"/>
      <c r="I1" s="4"/>
      <c r="J1" s="2"/>
      <c r="K1" s="2"/>
      <c r="L1" s="2"/>
      <c r="M1" s="2"/>
    </row>
    <row r="2" spans="1:13" ht="14.25" customHeight="1" x14ac:dyDescent="0.25">
      <c r="A2" s="1"/>
      <c r="B2" s="1"/>
      <c r="C2" s="2"/>
      <c r="D2" s="225" t="s">
        <v>1</v>
      </c>
      <c r="E2" s="209"/>
      <c r="F2" s="209"/>
      <c r="G2" s="209"/>
      <c r="H2" s="2"/>
      <c r="I2" s="4"/>
      <c r="J2" s="2"/>
      <c r="K2" s="2"/>
      <c r="L2" s="2"/>
      <c r="M2" s="2"/>
    </row>
    <row r="3" spans="1:13" ht="14.25" customHeight="1" x14ac:dyDescent="0.25">
      <c r="A3" s="1"/>
      <c r="B3" s="1"/>
      <c r="C3" s="2"/>
      <c r="D3" s="225" t="s">
        <v>140</v>
      </c>
      <c r="E3" s="209"/>
      <c r="F3" s="209"/>
      <c r="G3" s="209"/>
      <c r="H3" s="2"/>
      <c r="I3" s="4"/>
      <c r="J3" s="2"/>
      <c r="K3" s="2"/>
      <c r="L3" s="2"/>
      <c r="M3" s="2"/>
    </row>
    <row r="4" spans="1:13" ht="16.5" customHeight="1" x14ac:dyDescent="0.25">
      <c r="A4" s="1"/>
      <c r="B4" s="1"/>
      <c r="C4" s="2"/>
      <c r="D4" s="225" t="s">
        <v>3</v>
      </c>
      <c r="E4" s="209"/>
      <c r="F4" s="209"/>
      <c r="G4" s="209"/>
      <c r="H4" s="2"/>
      <c r="I4" s="4"/>
      <c r="J4" s="2"/>
      <c r="K4" s="2"/>
      <c r="L4" s="2"/>
      <c r="M4" s="2"/>
    </row>
    <row r="5" spans="1:13" ht="14.25" customHeight="1" x14ac:dyDescent="0.25">
      <c r="A5" s="1"/>
      <c r="B5" s="1"/>
      <c r="C5" s="2"/>
      <c r="D5" s="3"/>
      <c r="E5" s="3"/>
      <c r="F5" s="3"/>
      <c r="G5" s="3"/>
      <c r="H5" s="2"/>
      <c r="I5" s="4"/>
      <c r="J5" s="2"/>
      <c r="K5" s="2"/>
      <c r="L5" s="2"/>
      <c r="M5" s="2"/>
    </row>
    <row r="6" spans="1:13" ht="14.25" customHeight="1" x14ac:dyDescent="0.25">
      <c r="A6" s="1"/>
      <c r="B6" s="1"/>
      <c r="C6" s="2"/>
      <c r="D6" s="2"/>
      <c r="E6" s="2"/>
      <c r="F6" s="2"/>
      <c r="G6" s="2"/>
      <c r="H6" s="2"/>
      <c r="I6" s="4"/>
      <c r="J6" s="2"/>
      <c r="K6" s="2"/>
      <c r="L6" s="2"/>
      <c r="M6" s="2"/>
    </row>
    <row r="7" spans="1:13" ht="19.5" customHeight="1" x14ac:dyDescent="0.25">
      <c r="A7" s="5"/>
      <c r="B7" s="5"/>
      <c r="C7" s="5"/>
      <c r="D7" s="222" t="s">
        <v>4</v>
      </c>
      <c r="E7" s="209"/>
      <c r="F7" s="209"/>
      <c r="G7" s="209"/>
      <c r="H7" s="5"/>
      <c r="I7" s="5"/>
      <c r="J7" s="5"/>
      <c r="K7" s="5"/>
      <c r="L7" s="5"/>
      <c r="M7" s="5"/>
    </row>
    <row r="8" spans="1:13" ht="15.75" customHeight="1" x14ac:dyDescent="0.25">
      <c r="A8" s="5"/>
      <c r="B8" s="5"/>
      <c r="C8" s="5"/>
      <c r="D8" s="222" t="s">
        <v>5</v>
      </c>
      <c r="E8" s="209"/>
      <c r="F8" s="209"/>
      <c r="G8" s="209"/>
      <c r="H8" s="5"/>
      <c r="I8" s="5"/>
      <c r="J8" s="5"/>
      <c r="K8" s="5"/>
      <c r="L8" s="5"/>
      <c r="M8" s="5"/>
    </row>
    <row r="9" spans="1:13" ht="15.75" customHeight="1" x14ac:dyDescent="0.25">
      <c r="A9" s="5"/>
      <c r="B9" s="5"/>
      <c r="C9" s="5"/>
      <c r="D9" s="222" t="s">
        <v>104</v>
      </c>
      <c r="E9" s="209"/>
      <c r="F9" s="209"/>
      <c r="G9" s="209"/>
      <c r="H9" s="5"/>
      <c r="I9" s="5"/>
      <c r="J9" s="5"/>
      <c r="K9" s="5"/>
      <c r="L9" s="5"/>
      <c r="M9" s="5"/>
    </row>
    <row r="10" spans="1:13" ht="15.75" customHeight="1" x14ac:dyDescent="0.25">
      <c r="A10" s="5"/>
      <c r="B10" s="5"/>
      <c r="C10" s="5"/>
      <c r="D10" s="222" t="s">
        <v>7</v>
      </c>
      <c r="E10" s="209"/>
      <c r="F10" s="209"/>
      <c r="G10" s="209"/>
      <c r="H10" s="5"/>
      <c r="I10" s="5"/>
      <c r="J10" s="5"/>
      <c r="K10" s="5"/>
      <c r="L10" s="5"/>
      <c r="M10" s="5"/>
    </row>
    <row r="11" spans="1:13" ht="21.75" customHeight="1" x14ac:dyDescent="0.25">
      <c r="A11" s="5"/>
      <c r="B11" s="5"/>
      <c r="C11" s="5"/>
      <c r="D11" s="5"/>
      <c r="E11" s="5"/>
      <c r="F11" s="5"/>
      <c r="G11" s="5"/>
      <c r="H11" s="5"/>
      <c r="I11" s="5"/>
      <c r="J11" s="5"/>
      <c r="K11" s="5"/>
      <c r="L11" s="5"/>
      <c r="M11" s="5"/>
    </row>
    <row r="12" spans="1:13" ht="19.5" customHeight="1" x14ac:dyDescent="0.25">
      <c r="A12" s="5"/>
      <c r="B12" s="5"/>
      <c r="C12" s="5"/>
      <c r="D12" s="222" t="s">
        <v>8</v>
      </c>
      <c r="E12" s="209"/>
      <c r="F12" s="209"/>
      <c r="G12" s="209"/>
      <c r="H12" s="5"/>
      <c r="I12" s="5"/>
      <c r="J12" s="5"/>
      <c r="K12" s="5"/>
      <c r="L12" s="5"/>
      <c r="M12" s="5"/>
    </row>
    <row r="13" spans="1:13" ht="15.75" customHeight="1" x14ac:dyDescent="0.25">
      <c r="A13" s="5"/>
      <c r="B13" s="5"/>
      <c r="C13" s="5"/>
      <c r="D13" s="222" t="s">
        <v>9</v>
      </c>
      <c r="E13" s="209"/>
      <c r="F13" s="209"/>
      <c r="G13" s="209"/>
      <c r="H13" s="5"/>
      <c r="I13" s="5"/>
      <c r="J13" s="5"/>
      <c r="K13" s="5"/>
      <c r="L13" s="5"/>
      <c r="M13" s="5"/>
    </row>
    <row r="14" spans="1:13" ht="15.75" customHeight="1" x14ac:dyDescent="0.25">
      <c r="A14" s="5"/>
      <c r="B14" s="5"/>
      <c r="C14" s="5"/>
      <c r="D14" s="222" t="s">
        <v>10</v>
      </c>
      <c r="E14" s="209"/>
      <c r="F14" s="209"/>
      <c r="G14" s="209"/>
      <c r="H14" s="5"/>
      <c r="I14" s="5"/>
      <c r="J14" s="5"/>
      <c r="K14" s="5"/>
      <c r="L14" s="5"/>
      <c r="M14" s="5"/>
    </row>
    <row r="15" spans="1:13" ht="24" customHeight="1" x14ac:dyDescent="0.25">
      <c r="A15" s="5"/>
      <c r="B15" s="5"/>
      <c r="C15" s="5"/>
      <c r="D15" s="222" t="s">
        <v>11</v>
      </c>
      <c r="E15" s="209"/>
      <c r="F15" s="209"/>
      <c r="G15" s="209"/>
      <c r="H15" s="5"/>
      <c r="I15" s="5"/>
      <c r="J15" s="5"/>
      <c r="K15" s="5"/>
      <c r="L15" s="5"/>
      <c r="M15" s="5"/>
    </row>
    <row r="16" spans="1:13" ht="15.75" customHeight="1" x14ac:dyDescent="0.25">
      <c r="A16" s="5"/>
      <c r="B16" s="5"/>
      <c r="C16" s="5"/>
      <c r="D16" s="222" t="s">
        <v>12</v>
      </c>
      <c r="E16" s="209"/>
      <c r="F16" s="209"/>
      <c r="G16" s="209"/>
      <c r="H16" s="5"/>
      <c r="I16" s="5"/>
      <c r="J16" s="5"/>
      <c r="K16" s="5"/>
      <c r="L16" s="5"/>
      <c r="M16" s="5"/>
    </row>
    <row r="17" spans="1:13" ht="15.75" customHeight="1" x14ac:dyDescent="0.25">
      <c r="A17" s="5"/>
      <c r="B17" s="5"/>
      <c r="C17" s="5"/>
      <c r="D17" s="5"/>
      <c r="E17" s="5"/>
      <c r="F17" s="7" t="s">
        <v>13</v>
      </c>
      <c r="G17" s="5"/>
      <c r="H17" s="5"/>
      <c r="I17" s="5"/>
      <c r="J17" s="5"/>
      <c r="K17" s="5"/>
      <c r="L17" s="5"/>
      <c r="M17" s="5"/>
    </row>
    <row r="18" spans="1:13" ht="18" customHeight="1" x14ac:dyDescent="0.25">
      <c r="A18" s="5"/>
      <c r="B18" s="5"/>
      <c r="C18" s="5"/>
      <c r="D18" s="5"/>
      <c r="E18" s="5"/>
      <c r="F18" s="5"/>
      <c r="G18" s="5"/>
      <c r="H18" s="5"/>
      <c r="I18" s="5"/>
      <c r="J18" s="5"/>
      <c r="K18" s="5"/>
      <c r="L18" s="5"/>
      <c r="M18" s="5"/>
    </row>
    <row r="19" spans="1:13" ht="18" customHeight="1" x14ac:dyDescent="0.25">
      <c r="A19" s="5"/>
      <c r="B19" s="5"/>
      <c r="C19" s="5"/>
      <c r="D19" s="5"/>
      <c r="E19" s="5"/>
      <c r="F19" s="6"/>
      <c r="G19" s="5"/>
      <c r="H19" s="5"/>
      <c r="I19" s="5"/>
      <c r="J19" s="5"/>
      <c r="K19" s="5"/>
      <c r="L19" s="5"/>
      <c r="M19" s="5"/>
    </row>
    <row r="20" spans="1:13" ht="15.75" customHeight="1" x14ac:dyDescent="0.25">
      <c r="A20" s="221" t="s">
        <v>14</v>
      </c>
      <c r="B20" s="209"/>
      <c r="C20" s="209"/>
      <c r="D20" s="209"/>
      <c r="E20" s="209"/>
      <c r="F20" s="209"/>
      <c r="G20" s="209"/>
      <c r="H20" s="9"/>
      <c r="I20" s="10"/>
      <c r="J20" s="11"/>
      <c r="K20" s="11"/>
      <c r="L20" s="11"/>
      <c r="M20" s="11"/>
    </row>
    <row r="21" spans="1:13" ht="15.75" customHeight="1" x14ac:dyDescent="0.25">
      <c r="A21" s="223" t="s">
        <v>441</v>
      </c>
      <c r="B21" s="209"/>
      <c r="C21" s="209"/>
      <c r="D21" s="209"/>
      <c r="E21" s="209"/>
      <c r="F21" s="209"/>
      <c r="G21" s="209"/>
      <c r="H21" s="12"/>
      <c r="I21" s="10"/>
      <c r="J21" s="11"/>
      <c r="K21" s="11"/>
      <c r="L21" s="11"/>
      <c r="M21" s="11"/>
    </row>
    <row r="22" spans="1:13" ht="15.75" customHeight="1" x14ac:dyDescent="0.25">
      <c r="A22" s="220" t="s">
        <v>16</v>
      </c>
      <c r="B22" s="209"/>
      <c r="C22" s="209"/>
      <c r="D22" s="209"/>
      <c r="E22" s="209"/>
      <c r="F22" s="209"/>
      <c r="G22" s="209"/>
      <c r="H22" s="14"/>
      <c r="I22" s="10"/>
      <c r="J22" s="11"/>
      <c r="K22" s="11"/>
      <c r="L22" s="11"/>
      <c r="M22" s="11"/>
    </row>
    <row r="23" spans="1:13" ht="15.75" customHeight="1" x14ac:dyDescent="0.25">
      <c r="A23" s="221" t="s">
        <v>17</v>
      </c>
      <c r="B23" s="209"/>
      <c r="C23" s="209"/>
      <c r="D23" s="209"/>
      <c r="E23" s="209"/>
      <c r="F23" s="209"/>
      <c r="G23" s="209"/>
      <c r="H23" s="9"/>
      <c r="I23" s="10"/>
      <c r="J23" s="11"/>
      <c r="K23" s="11"/>
      <c r="L23" s="11"/>
      <c r="M23" s="11"/>
    </row>
    <row r="24" spans="1:13" ht="18" customHeight="1" x14ac:dyDescent="0.25">
      <c r="A24" s="15"/>
      <c r="B24" s="15"/>
      <c r="C24" s="11"/>
      <c r="D24" s="11"/>
      <c r="E24" s="11"/>
      <c r="F24" s="11"/>
      <c r="G24" s="11"/>
      <c r="H24" s="11"/>
      <c r="I24" s="4"/>
      <c r="J24" s="2"/>
      <c r="K24" s="2"/>
      <c r="L24" s="2"/>
      <c r="M24" s="2"/>
    </row>
    <row r="25" spans="1:13" ht="39" customHeight="1" x14ac:dyDescent="0.25">
      <c r="A25" s="210" t="s">
        <v>466</v>
      </c>
      <c r="B25" s="209"/>
      <c r="C25" s="209"/>
      <c r="D25" s="209"/>
      <c r="E25" s="209"/>
      <c r="F25" s="209"/>
      <c r="G25" s="209"/>
      <c r="H25" s="15"/>
      <c r="I25" s="4"/>
      <c r="J25" s="2"/>
      <c r="K25" s="2"/>
      <c r="L25" s="2"/>
      <c r="M25" s="2"/>
    </row>
    <row r="26" spans="1:13" ht="21.75" customHeight="1" x14ac:dyDescent="0.25">
      <c r="A26" s="210" t="s">
        <v>467</v>
      </c>
      <c r="B26" s="209"/>
      <c r="C26" s="209"/>
      <c r="D26" s="209"/>
      <c r="E26" s="209"/>
      <c r="F26" s="209"/>
      <c r="G26" s="209"/>
      <c r="H26" s="11"/>
      <c r="I26" s="10"/>
      <c r="J26" s="11"/>
      <c r="K26" s="11"/>
      <c r="L26" s="11"/>
      <c r="M26" s="11"/>
    </row>
    <row r="27" spans="1:13" ht="81" customHeight="1" x14ac:dyDescent="0.25">
      <c r="A27" s="210" t="s">
        <v>468</v>
      </c>
      <c r="B27" s="209"/>
      <c r="C27" s="209"/>
      <c r="D27" s="209"/>
      <c r="E27" s="209"/>
      <c r="F27" s="209"/>
      <c r="G27" s="209"/>
      <c r="H27" s="17"/>
      <c r="I27" s="18"/>
      <c r="J27" s="19"/>
      <c r="K27" s="19"/>
      <c r="L27" s="19"/>
      <c r="M27" s="11"/>
    </row>
    <row r="28" spans="1:13" ht="17.25" customHeight="1" x14ac:dyDescent="0.25">
      <c r="A28" s="20" t="s">
        <v>469</v>
      </c>
      <c r="B28" s="21"/>
      <c r="C28" s="21"/>
      <c r="D28" s="21"/>
      <c r="E28" s="21"/>
      <c r="F28" s="21"/>
      <c r="G28" s="21"/>
      <c r="H28" s="21"/>
      <c r="I28" s="21"/>
      <c r="J28" s="21"/>
      <c r="K28" s="21"/>
      <c r="L28" s="21"/>
      <c r="M28" s="21"/>
    </row>
    <row r="29" spans="1:13" ht="15.75" customHeight="1" x14ac:dyDescent="0.25">
      <c r="A29" s="211" t="s">
        <v>470</v>
      </c>
      <c r="B29" s="209"/>
      <c r="C29" s="209"/>
      <c r="D29" s="209"/>
      <c r="E29" s="209"/>
      <c r="F29" s="209"/>
      <c r="G29" s="209"/>
      <c r="H29" s="21"/>
      <c r="I29" s="21"/>
      <c r="J29" s="21"/>
      <c r="K29" s="21"/>
      <c r="L29" s="21"/>
      <c r="M29" s="21"/>
    </row>
    <row r="30" spans="1:13" ht="18" customHeight="1" x14ac:dyDescent="0.25">
      <c r="A30" s="211" t="s">
        <v>471</v>
      </c>
      <c r="B30" s="209"/>
      <c r="C30" s="209"/>
      <c r="D30" s="209"/>
      <c r="E30" s="209"/>
      <c r="F30" s="209"/>
      <c r="G30" s="209"/>
      <c r="H30" s="21"/>
      <c r="I30" s="21"/>
      <c r="J30" s="21"/>
      <c r="K30" s="21"/>
      <c r="L30" s="21"/>
      <c r="M30" s="21"/>
    </row>
    <row r="31" spans="1:13" ht="16.5" customHeight="1" x14ac:dyDescent="0.25">
      <c r="A31" s="5" t="s">
        <v>472</v>
      </c>
      <c r="B31" s="21"/>
      <c r="C31" s="21"/>
      <c r="D31" s="21"/>
      <c r="E31" s="21"/>
      <c r="F31" s="21"/>
      <c r="G31" s="21"/>
      <c r="H31" s="21"/>
      <c r="I31" s="21"/>
      <c r="J31" s="21"/>
      <c r="K31" s="21"/>
      <c r="L31" s="21"/>
      <c r="M31" s="21"/>
    </row>
    <row r="32" spans="1:13" ht="15.75" customHeight="1" x14ac:dyDescent="0.25">
      <c r="A32" s="5" t="s">
        <v>473</v>
      </c>
      <c r="B32" s="21"/>
      <c r="C32" s="21"/>
      <c r="D32" s="21"/>
      <c r="E32" s="21"/>
      <c r="F32" s="21"/>
      <c r="G32" s="21"/>
      <c r="H32" s="21"/>
      <c r="I32" s="21"/>
      <c r="J32" s="21"/>
      <c r="K32" s="21"/>
      <c r="L32" s="21"/>
      <c r="M32" s="21"/>
    </row>
    <row r="33" spans="1:13" ht="26.25" customHeight="1" x14ac:dyDescent="0.25">
      <c r="A33" s="210" t="s">
        <v>474</v>
      </c>
      <c r="B33" s="209"/>
      <c r="C33" s="209"/>
      <c r="D33" s="209"/>
      <c r="E33" s="209"/>
      <c r="F33" s="209"/>
      <c r="G33" s="209"/>
      <c r="H33" s="15"/>
      <c r="I33" s="22"/>
      <c r="J33" s="23"/>
      <c r="K33" s="23"/>
      <c r="L33" s="23"/>
      <c r="M33" s="2"/>
    </row>
    <row r="34" spans="1:13" ht="15" customHeight="1" x14ac:dyDescent="0.25">
      <c r="A34" s="217" t="s">
        <v>475</v>
      </c>
      <c r="B34" s="209"/>
      <c r="C34" s="209"/>
      <c r="D34" s="209"/>
      <c r="E34" s="209"/>
      <c r="F34" s="209"/>
      <c r="G34" s="209"/>
      <c r="H34" s="21"/>
      <c r="I34" s="21"/>
      <c r="J34" s="21"/>
      <c r="K34" s="21"/>
      <c r="L34" s="21"/>
      <c r="M34" s="21"/>
    </row>
    <row r="35" spans="1:13" ht="20.25" customHeight="1" x14ac:dyDescent="0.25">
      <c r="A35" s="215" t="s">
        <v>74</v>
      </c>
      <c r="B35" s="207"/>
      <c r="C35" s="216"/>
      <c r="D35" s="201" t="s">
        <v>31</v>
      </c>
      <c r="E35" s="203" t="s">
        <v>75</v>
      </c>
      <c r="F35" s="204"/>
      <c r="G35" s="205"/>
      <c r="H35" s="21"/>
      <c r="I35" s="21"/>
      <c r="J35" s="21"/>
      <c r="K35" s="21"/>
      <c r="L35" s="21"/>
      <c r="M35" s="21"/>
    </row>
    <row r="36" spans="1:13" ht="19.5" customHeight="1" x14ac:dyDescent="0.25">
      <c r="A36" s="228"/>
      <c r="B36" s="229"/>
      <c r="C36" s="230"/>
      <c r="D36" s="202"/>
      <c r="E36" s="26" t="s">
        <v>37</v>
      </c>
      <c r="F36" s="26" t="s">
        <v>38</v>
      </c>
      <c r="G36" s="26" t="s">
        <v>39</v>
      </c>
      <c r="H36" s="21"/>
      <c r="I36" s="21"/>
      <c r="J36" s="21"/>
      <c r="K36" s="21"/>
      <c r="L36" s="21"/>
      <c r="M36" s="21"/>
    </row>
    <row r="37" spans="1:13" ht="27" customHeight="1" x14ac:dyDescent="0.25">
      <c r="A37" s="231" t="s">
        <v>452</v>
      </c>
      <c r="B37" s="204"/>
      <c r="C37" s="205"/>
      <c r="D37" s="26" t="s">
        <v>453</v>
      </c>
      <c r="E37" s="26">
        <v>71.3</v>
      </c>
      <c r="F37" s="26">
        <v>71.5</v>
      </c>
      <c r="G37" s="26">
        <v>71.7</v>
      </c>
      <c r="H37" s="21"/>
      <c r="I37" s="21"/>
      <c r="J37" s="21"/>
      <c r="K37" s="21"/>
      <c r="L37" s="21"/>
      <c r="M37" s="21"/>
    </row>
    <row r="38" spans="1:13" ht="31.5" customHeight="1" x14ac:dyDescent="0.25">
      <c r="A38" s="210" t="s">
        <v>476</v>
      </c>
      <c r="B38" s="209"/>
      <c r="C38" s="209"/>
      <c r="D38" s="209"/>
      <c r="E38" s="209"/>
      <c r="F38" s="209"/>
      <c r="G38" s="209"/>
      <c r="H38" s="15"/>
      <c r="I38" s="4"/>
      <c r="J38" s="2"/>
      <c r="K38" s="2"/>
      <c r="L38" s="2"/>
      <c r="M38" s="2"/>
    </row>
    <row r="39" spans="1:13" ht="15.75" customHeight="1" x14ac:dyDescent="0.25">
      <c r="A39" s="218"/>
      <c r="B39" s="209"/>
      <c r="C39" s="209"/>
      <c r="D39" s="209"/>
      <c r="E39" s="209"/>
      <c r="F39" s="209"/>
      <c r="G39" s="209"/>
      <c r="H39" s="232" t="s">
        <v>409</v>
      </c>
      <c r="I39" s="209"/>
      <c r="J39" s="2"/>
      <c r="K39" s="2"/>
      <c r="L39" s="2"/>
      <c r="M39" s="2"/>
    </row>
    <row r="40" spans="1:13" ht="18.75" customHeight="1" x14ac:dyDescent="0.25">
      <c r="A40" s="214" t="s">
        <v>29</v>
      </c>
      <c r="B40" s="204"/>
      <c r="C40" s="204"/>
      <c r="D40" s="204"/>
      <c r="E40" s="204"/>
      <c r="F40" s="204"/>
      <c r="G40" s="205"/>
      <c r="H40" s="4"/>
      <c r="I40" s="2"/>
      <c r="J40" s="2"/>
      <c r="K40" s="2"/>
      <c r="L40" s="2"/>
      <c r="M40" s="2"/>
    </row>
    <row r="41" spans="1:13" ht="30.75" customHeight="1" x14ac:dyDescent="0.25">
      <c r="A41" s="201" t="s">
        <v>30</v>
      </c>
      <c r="B41" s="201" t="s">
        <v>31</v>
      </c>
      <c r="C41" s="26" t="s">
        <v>32</v>
      </c>
      <c r="D41" s="26" t="s">
        <v>33</v>
      </c>
      <c r="E41" s="215" t="s">
        <v>34</v>
      </c>
      <c r="F41" s="207"/>
      <c r="G41" s="216"/>
      <c r="H41" s="4"/>
      <c r="I41" s="2"/>
      <c r="J41" s="2"/>
      <c r="K41" s="2"/>
      <c r="L41" s="2"/>
      <c r="M41" s="2"/>
    </row>
    <row r="42" spans="1:13" ht="17.25" customHeight="1" x14ac:dyDescent="0.25">
      <c r="A42" s="202"/>
      <c r="B42" s="219"/>
      <c r="C42" s="25" t="s">
        <v>35</v>
      </c>
      <c r="D42" s="25" t="s">
        <v>36</v>
      </c>
      <c r="E42" s="25" t="s">
        <v>37</v>
      </c>
      <c r="F42" s="25" t="s">
        <v>38</v>
      </c>
      <c r="G42" s="25" t="s">
        <v>39</v>
      </c>
      <c r="H42" s="4"/>
      <c r="I42" s="2"/>
      <c r="J42" s="2"/>
      <c r="K42" s="2"/>
      <c r="L42" s="2"/>
      <c r="M42" s="2"/>
    </row>
    <row r="43" spans="1:13" ht="33" customHeight="1" x14ac:dyDescent="0.25">
      <c r="A43" s="27" t="s">
        <v>40</v>
      </c>
      <c r="B43" s="26" t="s">
        <v>41</v>
      </c>
      <c r="C43" s="28">
        <v>669223.38399999996</v>
      </c>
      <c r="D43" s="28">
        <v>765328</v>
      </c>
      <c r="E43" s="28">
        <v>646466</v>
      </c>
      <c r="F43" s="28"/>
      <c r="G43" s="28"/>
      <c r="H43" s="4"/>
      <c r="I43" s="2"/>
      <c r="J43" s="2"/>
      <c r="K43" s="2"/>
      <c r="L43" s="2"/>
      <c r="M43" s="2"/>
    </row>
    <row r="44" spans="1:13" ht="21.75" customHeight="1" x14ac:dyDescent="0.25">
      <c r="A44" s="27" t="s">
        <v>44</v>
      </c>
      <c r="B44" s="26" t="s">
        <v>41</v>
      </c>
      <c r="C44" s="28"/>
      <c r="D44" s="28"/>
      <c r="E44" s="28"/>
      <c r="F44" s="28"/>
      <c r="G44" s="28"/>
      <c r="H44" s="4"/>
      <c r="I44" s="2"/>
      <c r="J44" s="2"/>
      <c r="K44" s="2"/>
      <c r="L44" s="2"/>
      <c r="M44" s="2"/>
    </row>
    <row r="45" spans="1:13" ht="27.75" customHeight="1" x14ac:dyDescent="0.25">
      <c r="A45" s="34" t="s">
        <v>45</v>
      </c>
      <c r="B45" s="35" t="s">
        <v>41</v>
      </c>
      <c r="C45" s="36">
        <f t="shared" ref="C45:G45" si="0">C43+C44</f>
        <v>669223.38399999996</v>
      </c>
      <c r="D45" s="36">
        <f t="shared" si="0"/>
        <v>765328</v>
      </c>
      <c r="E45" s="36">
        <f t="shared" si="0"/>
        <v>646466</v>
      </c>
      <c r="F45" s="36">
        <f t="shared" si="0"/>
        <v>0</v>
      </c>
      <c r="G45" s="36">
        <f t="shared" si="0"/>
        <v>0</v>
      </c>
      <c r="H45" s="37"/>
      <c r="I45" s="2"/>
      <c r="J45" s="2"/>
      <c r="K45" s="2"/>
      <c r="L45" s="2"/>
      <c r="M45" s="2"/>
    </row>
    <row r="46" spans="1:13" ht="19.5" customHeight="1" x14ac:dyDescent="0.25">
      <c r="A46" s="210" t="s">
        <v>477</v>
      </c>
      <c r="B46" s="209"/>
      <c r="C46" s="209"/>
      <c r="D46" s="209"/>
      <c r="E46" s="209"/>
      <c r="F46" s="209"/>
      <c r="G46" s="209"/>
      <c r="H46" s="209"/>
      <c r="I46" s="10"/>
      <c r="J46" s="11"/>
      <c r="K46" s="11"/>
      <c r="L46" s="11"/>
      <c r="M46" s="11"/>
    </row>
    <row r="47" spans="1:13" ht="17.25" customHeight="1" x14ac:dyDescent="0.25">
      <c r="A47" s="20" t="s">
        <v>478</v>
      </c>
      <c r="B47" s="21"/>
      <c r="C47" s="21"/>
      <c r="D47" s="21"/>
      <c r="E47" s="21"/>
      <c r="F47" s="21"/>
      <c r="G47" s="21"/>
      <c r="H47" s="21"/>
      <c r="I47" s="21"/>
      <c r="J47" s="21"/>
      <c r="K47" s="21"/>
      <c r="L47" s="21"/>
      <c r="M47" s="21"/>
    </row>
    <row r="48" spans="1:13" ht="15" customHeight="1" x14ac:dyDescent="0.25">
      <c r="A48" s="211" t="s">
        <v>479</v>
      </c>
      <c r="B48" s="209"/>
      <c r="C48" s="209"/>
      <c r="D48" s="209"/>
      <c r="E48" s="209"/>
      <c r="F48" s="209"/>
      <c r="G48" s="209"/>
      <c r="H48" s="21"/>
      <c r="I48" s="21"/>
      <c r="J48" s="21"/>
      <c r="K48" s="21"/>
      <c r="L48" s="21"/>
      <c r="M48" s="21"/>
    </row>
    <row r="49" spans="1:13" ht="17.25" customHeight="1" x14ac:dyDescent="0.25">
      <c r="A49" s="5" t="s">
        <v>480</v>
      </c>
      <c r="B49" s="21"/>
      <c r="C49" s="21"/>
      <c r="D49" s="21"/>
      <c r="E49" s="21"/>
      <c r="F49" s="21"/>
      <c r="G49" s="21"/>
      <c r="H49" s="21"/>
      <c r="I49" s="21"/>
      <c r="J49" s="21"/>
      <c r="K49" s="21"/>
      <c r="L49" s="21"/>
      <c r="M49" s="21"/>
    </row>
    <row r="50" spans="1:13" ht="43.5" customHeight="1" x14ac:dyDescent="0.25">
      <c r="A50" s="212" t="s">
        <v>481</v>
      </c>
      <c r="B50" s="209"/>
      <c r="C50" s="209"/>
      <c r="D50" s="209"/>
      <c r="E50" s="209"/>
      <c r="F50" s="209"/>
      <c r="G50" s="209"/>
      <c r="H50" s="15"/>
      <c r="I50" s="4"/>
      <c r="J50" s="2"/>
      <c r="K50" s="2"/>
      <c r="L50" s="2"/>
      <c r="M50" s="2"/>
    </row>
    <row r="51" spans="1:13" ht="16.5" customHeight="1" x14ac:dyDescent="0.25">
      <c r="A51" s="213" t="s">
        <v>51</v>
      </c>
      <c r="B51" s="201" t="s">
        <v>31</v>
      </c>
      <c r="C51" s="39" t="s">
        <v>32</v>
      </c>
      <c r="D51" s="39" t="s">
        <v>33</v>
      </c>
      <c r="E51" s="203" t="s">
        <v>34</v>
      </c>
      <c r="F51" s="204"/>
      <c r="G51" s="205"/>
      <c r="H51" s="4"/>
      <c r="I51" s="2"/>
      <c r="J51" s="2"/>
      <c r="K51" s="2"/>
      <c r="L51" s="2"/>
      <c r="M51" s="2"/>
    </row>
    <row r="52" spans="1:13" ht="14.25" customHeight="1" x14ac:dyDescent="0.25">
      <c r="A52" s="202"/>
      <c r="B52" s="202"/>
      <c r="C52" s="26" t="s">
        <v>35</v>
      </c>
      <c r="D52" s="26" t="s">
        <v>36</v>
      </c>
      <c r="E52" s="26" t="s">
        <v>37</v>
      </c>
      <c r="F52" s="26" t="s">
        <v>38</v>
      </c>
      <c r="G52" s="26" t="s">
        <v>39</v>
      </c>
      <c r="H52" s="4"/>
      <c r="I52" s="2"/>
      <c r="J52" s="2"/>
      <c r="K52" s="2"/>
      <c r="L52" s="2"/>
      <c r="M52" s="2"/>
    </row>
    <row r="53" spans="1:13" ht="47.25" customHeight="1" x14ac:dyDescent="0.25">
      <c r="A53" s="89" t="s">
        <v>482</v>
      </c>
      <c r="B53" s="26" t="s">
        <v>171</v>
      </c>
      <c r="C53" s="26">
        <v>31</v>
      </c>
      <c r="D53" s="26">
        <v>31</v>
      </c>
      <c r="E53" s="26">
        <v>31</v>
      </c>
      <c r="F53" s="26"/>
      <c r="G53" s="26"/>
      <c r="H53" s="10"/>
      <c r="I53" s="19"/>
      <c r="J53" s="19"/>
      <c r="K53" s="19"/>
      <c r="L53" s="19"/>
      <c r="M53" s="11"/>
    </row>
    <row r="54" spans="1:13" ht="31.5" customHeight="1" x14ac:dyDescent="0.25">
      <c r="A54" s="92" t="s">
        <v>483</v>
      </c>
      <c r="B54" s="26" t="s">
        <v>171</v>
      </c>
      <c r="C54" s="26">
        <v>28</v>
      </c>
      <c r="D54" s="26">
        <v>30</v>
      </c>
      <c r="E54" s="26">
        <v>29</v>
      </c>
      <c r="F54" s="26"/>
      <c r="G54" s="26"/>
      <c r="H54" s="10"/>
      <c r="I54" s="11"/>
      <c r="J54" s="11"/>
      <c r="K54" s="11"/>
      <c r="L54" s="11"/>
      <c r="M54" s="11"/>
    </row>
    <row r="55" spans="1:13" ht="12" customHeight="1" x14ac:dyDescent="0.25">
      <c r="A55" s="1"/>
      <c r="B55" s="43"/>
      <c r="C55" s="44"/>
      <c r="D55" s="44"/>
      <c r="E55" s="44"/>
      <c r="F55" s="44"/>
      <c r="G55" s="44"/>
      <c r="H55" s="4"/>
      <c r="I55" s="2"/>
      <c r="J55" s="2"/>
      <c r="K55" s="2"/>
      <c r="L55" s="2"/>
      <c r="M55" s="2"/>
    </row>
    <row r="56" spans="1:13" ht="16.5" customHeight="1" x14ac:dyDescent="0.25">
      <c r="A56" s="201" t="s">
        <v>56</v>
      </c>
      <c r="B56" s="201" t="s">
        <v>31</v>
      </c>
      <c r="C56" s="39" t="s">
        <v>32</v>
      </c>
      <c r="D56" s="39" t="s">
        <v>33</v>
      </c>
      <c r="E56" s="203" t="s">
        <v>34</v>
      </c>
      <c r="F56" s="204"/>
      <c r="G56" s="205"/>
      <c r="H56" s="4"/>
      <c r="I56" s="2"/>
      <c r="J56" s="2"/>
      <c r="K56" s="2"/>
      <c r="L56" s="2"/>
      <c r="M56" s="2"/>
    </row>
    <row r="57" spans="1:13" ht="15.75" customHeight="1" x14ac:dyDescent="0.25">
      <c r="A57" s="202"/>
      <c r="B57" s="202"/>
      <c r="C57" s="26" t="s">
        <v>35</v>
      </c>
      <c r="D57" s="26" t="s">
        <v>36</v>
      </c>
      <c r="E57" s="26" t="s">
        <v>37</v>
      </c>
      <c r="F57" s="26" t="s">
        <v>38</v>
      </c>
      <c r="G57" s="26" t="s">
        <v>39</v>
      </c>
      <c r="H57" s="4"/>
      <c r="I57" s="2"/>
      <c r="J57" s="2"/>
      <c r="K57" s="2"/>
      <c r="L57" s="2"/>
      <c r="M57" s="2"/>
    </row>
    <row r="58" spans="1:13" ht="30.75" customHeight="1" x14ac:dyDescent="0.25">
      <c r="A58" s="45" t="s">
        <v>40</v>
      </c>
      <c r="B58" s="26" t="s">
        <v>41</v>
      </c>
      <c r="C58" s="28">
        <f t="shared" ref="C58:G58" si="1">C43</f>
        <v>669223.38399999996</v>
      </c>
      <c r="D58" s="28">
        <f t="shared" si="1"/>
        <v>765328</v>
      </c>
      <c r="E58" s="28">
        <f t="shared" si="1"/>
        <v>646466</v>
      </c>
      <c r="F58" s="28">
        <f t="shared" si="1"/>
        <v>0</v>
      </c>
      <c r="G58" s="28">
        <f t="shared" si="1"/>
        <v>0</v>
      </c>
      <c r="H58" s="4"/>
      <c r="I58" s="2"/>
      <c r="J58" s="2"/>
      <c r="K58" s="2"/>
      <c r="L58" s="2"/>
      <c r="M58" s="2"/>
    </row>
    <row r="59" spans="1:13" ht="32.25" customHeight="1" x14ac:dyDescent="0.25">
      <c r="A59" s="34" t="s">
        <v>57</v>
      </c>
      <c r="B59" s="35" t="s">
        <v>41</v>
      </c>
      <c r="C59" s="36">
        <f t="shared" ref="C59:G59" si="2">SUM(C58)</f>
        <v>669223.38399999996</v>
      </c>
      <c r="D59" s="36">
        <f t="shared" si="2"/>
        <v>765328</v>
      </c>
      <c r="E59" s="36">
        <f t="shared" si="2"/>
        <v>646466</v>
      </c>
      <c r="F59" s="36">
        <f t="shared" si="2"/>
        <v>0</v>
      </c>
      <c r="G59" s="36">
        <f t="shared" si="2"/>
        <v>0</v>
      </c>
      <c r="H59" s="4"/>
      <c r="I59" s="2"/>
      <c r="J59" s="48"/>
      <c r="K59" s="48"/>
      <c r="L59" s="48"/>
      <c r="M59" s="2"/>
    </row>
    <row r="60" spans="1:13" ht="15.75" customHeight="1" x14ac:dyDescent="0.25"/>
    <row r="61" spans="1:13" ht="15.75" customHeight="1" x14ac:dyDescent="0.25"/>
    <row r="62" spans="1:13" ht="15.75" customHeight="1" x14ac:dyDescent="0.25"/>
    <row r="63" spans="1:13" ht="15.75" customHeight="1" x14ac:dyDescent="0.25"/>
    <row r="64" spans="1:13"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sheetData>
  <mergeCells count="44">
    <mergeCell ref="F1:G1"/>
    <mergeCell ref="D2:G2"/>
    <mergeCell ref="D3:G3"/>
    <mergeCell ref="D4:G4"/>
    <mergeCell ref="D7:G7"/>
    <mergeCell ref="D8:G8"/>
    <mergeCell ref="D9:G9"/>
    <mergeCell ref="D10:G10"/>
    <mergeCell ref="D12:G12"/>
    <mergeCell ref="D13:G13"/>
    <mergeCell ref="D14:G14"/>
    <mergeCell ref="D15:G15"/>
    <mergeCell ref="D16:G16"/>
    <mergeCell ref="A20:G20"/>
    <mergeCell ref="A21:G21"/>
    <mergeCell ref="A22:G22"/>
    <mergeCell ref="A23:G23"/>
    <mergeCell ref="A25:G25"/>
    <mergeCell ref="A26:G26"/>
    <mergeCell ref="A27:G27"/>
    <mergeCell ref="A29:G29"/>
    <mergeCell ref="A30:G30"/>
    <mergeCell ref="A33:G33"/>
    <mergeCell ref="A34:G34"/>
    <mergeCell ref="A35:C36"/>
    <mergeCell ref="D35:D36"/>
    <mergeCell ref="E35:G35"/>
    <mergeCell ref="A37:C37"/>
    <mergeCell ref="A38:G38"/>
    <mergeCell ref="A39:G39"/>
    <mergeCell ref="H39:I39"/>
    <mergeCell ref="A40:G40"/>
    <mergeCell ref="A41:A42"/>
    <mergeCell ref="B41:B42"/>
    <mergeCell ref="E41:G41"/>
    <mergeCell ref="B56:B57"/>
    <mergeCell ref="E56:G56"/>
    <mergeCell ref="A46:H46"/>
    <mergeCell ref="A48:G48"/>
    <mergeCell ref="A50:G50"/>
    <mergeCell ref="A51:A52"/>
    <mergeCell ref="B51:B52"/>
    <mergeCell ref="E51:G51"/>
    <mergeCell ref="A56:A57"/>
  </mergeCells>
  <pageMargins left="0.7" right="0.7" top="0.75" bottom="0.75" header="0" footer="0"/>
  <pageSetup orientation="landscape"/>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99CC00"/>
  </sheetPr>
  <dimension ref="A1:M100"/>
  <sheetViews>
    <sheetView workbookViewId="0"/>
  </sheetViews>
  <sheetFormatPr defaultColWidth="14.42578125" defaultRowHeight="15" customHeight="1" x14ac:dyDescent="0.25"/>
  <cols>
    <col min="1" max="1" width="48.42578125" customWidth="1"/>
    <col min="2" max="2" width="20.85546875" customWidth="1"/>
    <col min="3" max="3" width="16.140625" customWidth="1"/>
    <col min="4" max="4" width="17.7109375" customWidth="1"/>
    <col min="5" max="5" width="16.42578125" customWidth="1"/>
    <col min="6" max="6" width="15.28515625" customWidth="1"/>
    <col min="7" max="7" width="17.28515625" customWidth="1"/>
    <col min="8" max="8" width="35.85546875" customWidth="1"/>
    <col min="9" max="9" width="12" customWidth="1"/>
    <col min="10" max="10" width="12.140625" customWidth="1"/>
    <col min="11" max="12" width="14.28515625" customWidth="1"/>
    <col min="13" max="13" width="15" customWidth="1"/>
  </cols>
  <sheetData>
    <row r="1" spans="1:13" ht="14.25" customHeight="1" x14ac:dyDescent="0.25">
      <c r="A1" s="1"/>
      <c r="B1" s="1"/>
      <c r="C1" s="2"/>
      <c r="D1" s="2"/>
      <c r="E1" s="2"/>
      <c r="F1" s="225" t="s">
        <v>0</v>
      </c>
      <c r="G1" s="209"/>
      <c r="H1" s="2"/>
      <c r="I1" s="4"/>
      <c r="J1" s="2"/>
      <c r="K1" s="2"/>
      <c r="L1" s="2"/>
      <c r="M1" s="2"/>
    </row>
    <row r="2" spans="1:13" ht="14.25" customHeight="1" x14ac:dyDescent="0.25">
      <c r="A2" s="1"/>
      <c r="B2" s="1"/>
      <c r="C2" s="2"/>
      <c r="D2" s="225" t="s">
        <v>1</v>
      </c>
      <c r="E2" s="209"/>
      <c r="F2" s="209"/>
      <c r="G2" s="209"/>
      <c r="H2" s="2"/>
      <c r="I2" s="4"/>
      <c r="J2" s="2"/>
      <c r="K2" s="2"/>
      <c r="L2" s="2"/>
      <c r="M2" s="2"/>
    </row>
    <row r="3" spans="1:13" ht="14.25" customHeight="1" x14ac:dyDescent="0.25">
      <c r="A3" s="1"/>
      <c r="B3" s="1"/>
      <c r="C3" s="2"/>
      <c r="D3" s="225" t="s">
        <v>140</v>
      </c>
      <c r="E3" s="209"/>
      <c r="F3" s="209"/>
      <c r="G3" s="209"/>
      <c r="H3" s="2"/>
      <c r="I3" s="4"/>
      <c r="J3" s="2"/>
      <c r="K3" s="2"/>
      <c r="L3" s="2"/>
      <c r="M3" s="2"/>
    </row>
    <row r="4" spans="1:13" ht="16.5" customHeight="1" x14ac:dyDescent="0.25">
      <c r="A4" s="1"/>
      <c r="B4" s="1"/>
      <c r="C4" s="2"/>
      <c r="D4" s="225" t="s">
        <v>3</v>
      </c>
      <c r="E4" s="209"/>
      <c r="F4" s="209"/>
      <c r="G4" s="209"/>
      <c r="H4" s="2"/>
      <c r="I4" s="4"/>
      <c r="J4" s="2"/>
      <c r="K4" s="2"/>
      <c r="L4" s="2"/>
      <c r="M4" s="2"/>
    </row>
    <row r="5" spans="1:13" ht="14.25" customHeight="1" x14ac:dyDescent="0.25">
      <c r="A5" s="1"/>
      <c r="B5" s="1"/>
      <c r="C5" s="2"/>
      <c r="D5" s="3"/>
      <c r="E5" s="3"/>
      <c r="F5" s="3"/>
      <c r="G5" s="3"/>
      <c r="H5" s="2"/>
      <c r="I5" s="4"/>
      <c r="J5" s="2"/>
      <c r="K5" s="2"/>
      <c r="L5" s="2"/>
      <c r="M5" s="2"/>
    </row>
    <row r="6" spans="1:13" ht="14.25" customHeight="1" x14ac:dyDescent="0.25">
      <c r="A6" s="1"/>
      <c r="B6" s="1"/>
      <c r="C6" s="2"/>
      <c r="D6" s="2"/>
      <c r="E6" s="2"/>
      <c r="F6" s="2"/>
      <c r="G6" s="2"/>
      <c r="H6" s="2"/>
      <c r="I6" s="4"/>
      <c r="J6" s="2"/>
      <c r="K6" s="2"/>
      <c r="L6" s="2"/>
      <c r="M6" s="2"/>
    </row>
    <row r="7" spans="1:13" ht="19.5" customHeight="1" x14ac:dyDescent="0.25">
      <c r="A7" s="5"/>
      <c r="B7" s="5"/>
      <c r="C7" s="5"/>
      <c r="D7" s="222" t="s">
        <v>4</v>
      </c>
      <c r="E7" s="209"/>
      <c r="F7" s="209"/>
      <c r="G7" s="209"/>
      <c r="H7" s="5"/>
      <c r="I7" s="5"/>
      <c r="J7" s="5"/>
      <c r="K7" s="5"/>
      <c r="L7" s="5"/>
      <c r="M7" s="5"/>
    </row>
    <row r="8" spans="1:13" ht="15.75" customHeight="1" x14ac:dyDescent="0.25">
      <c r="A8" s="5"/>
      <c r="B8" s="5"/>
      <c r="C8" s="5"/>
      <c r="D8" s="222" t="s">
        <v>5</v>
      </c>
      <c r="E8" s="209"/>
      <c r="F8" s="209"/>
      <c r="G8" s="209"/>
      <c r="H8" s="5"/>
      <c r="I8" s="5"/>
      <c r="J8" s="5"/>
      <c r="K8" s="5"/>
      <c r="L8" s="5"/>
      <c r="M8" s="5"/>
    </row>
    <row r="9" spans="1:13" ht="15.75" customHeight="1" x14ac:dyDescent="0.25">
      <c r="A9" s="5"/>
      <c r="B9" s="5"/>
      <c r="C9" s="5"/>
      <c r="D9" s="222" t="s">
        <v>104</v>
      </c>
      <c r="E9" s="209"/>
      <c r="F9" s="209"/>
      <c r="G9" s="209"/>
      <c r="H9" s="5"/>
      <c r="I9" s="5"/>
      <c r="J9" s="5"/>
      <c r="K9" s="5"/>
      <c r="L9" s="5"/>
      <c r="M9" s="5"/>
    </row>
    <row r="10" spans="1:13" ht="15.75" customHeight="1" x14ac:dyDescent="0.25">
      <c r="A10" s="5"/>
      <c r="B10" s="5"/>
      <c r="C10" s="5"/>
      <c r="D10" s="222" t="s">
        <v>7</v>
      </c>
      <c r="E10" s="209"/>
      <c r="F10" s="209"/>
      <c r="G10" s="209"/>
      <c r="H10" s="5"/>
      <c r="I10" s="5"/>
      <c r="J10" s="5"/>
      <c r="K10" s="5"/>
      <c r="L10" s="5"/>
      <c r="M10" s="5"/>
    </row>
    <row r="11" spans="1:13" ht="21.75" customHeight="1" x14ac:dyDescent="0.25">
      <c r="A11" s="5"/>
      <c r="B11" s="5"/>
      <c r="C11" s="5"/>
      <c r="D11" s="5"/>
      <c r="E11" s="5"/>
      <c r="F11" s="5"/>
      <c r="G11" s="5"/>
      <c r="H11" s="5"/>
      <c r="I11" s="5"/>
      <c r="J11" s="5"/>
      <c r="K11" s="5"/>
      <c r="L11" s="5"/>
      <c r="M11" s="5"/>
    </row>
    <row r="12" spans="1:13" ht="19.5" customHeight="1" x14ac:dyDescent="0.25">
      <c r="A12" s="5"/>
      <c r="B12" s="5"/>
      <c r="C12" s="5"/>
      <c r="D12" s="222" t="s">
        <v>8</v>
      </c>
      <c r="E12" s="209"/>
      <c r="F12" s="209"/>
      <c r="G12" s="209"/>
      <c r="H12" s="5"/>
      <c r="I12" s="5"/>
      <c r="J12" s="5"/>
      <c r="K12" s="5"/>
      <c r="L12" s="5"/>
      <c r="M12" s="5"/>
    </row>
    <row r="13" spans="1:13" ht="15.75" customHeight="1" x14ac:dyDescent="0.25">
      <c r="A13" s="5"/>
      <c r="B13" s="5"/>
      <c r="C13" s="5"/>
      <c r="D13" s="222" t="s">
        <v>9</v>
      </c>
      <c r="E13" s="209"/>
      <c r="F13" s="209"/>
      <c r="G13" s="209"/>
      <c r="H13" s="5"/>
      <c r="I13" s="5"/>
      <c r="J13" s="5"/>
      <c r="K13" s="5"/>
      <c r="L13" s="5"/>
      <c r="M13" s="5"/>
    </row>
    <row r="14" spans="1:13" ht="15.75" customHeight="1" x14ac:dyDescent="0.25">
      <c r="A14" s="5"/>
      <c r="B14" s="5"/>
      <c r="C14" s="5"/>
      <c r="D14" s="222" t="s">
        <v>10</v>
      </c>
      <c r="E14" s="209"/>
      <c r="F14" s="209"/>
      <c r="G14" s="209"/>
      <c r="H14" s="5"/>
      <c r="I14" s="5"/>
      <c r="J14" s="5"/>
      <c r="K14" s="5"/>
      <c r="L14" s="5"/>
      <c r="M14" s="5"/>
    </row>
    <row r="15" spans="1:13" ht="48" customHeight="1" x14ac:dyDescent="0.25">
      <c r="A15" s="5"/>
      <c r="B15" s="5"/>
      <c r="C15" s="5"/>
      <c r="D15" s="222" t="s">
        <v>11</v>
      </c>
      <c r="E15" s="209"/>
      <c r="F15" s="209"/>
      <c r="G15" s="209"/>
      <c r="H15" s="5"/>
      <c r="I15" s="5"/>
      <c r="J15" s="5"/>
      <c r="K15" s="5"/>
      <c r="L15" s="5"/>
      <c r="M15" s="5"/>
    </row>
    <row r="16" spans="1:13" ht="15.75" customHeight="1" x14ac:dyDescent="0.25">
      <c r="A16" s="5"/>
      <c r="B16" s="5"/>
      <c r="C16" s="5"/>
      <c r="D16" s="222" t="s">
        <v>12</v>
      </c>
      <c r="E16" s="209"/>
      <c r="F16" s="209"/>
      <c r="G16" s="209"/>
      <c r="H16" s="5"/>
      <c r="I16" s="5"/>
      <c r="J16" s="5"/>
      <c r="K16" s="5"/>
      <c r="L16" s="5"/>
      <c r="M16" s="5"/>
    </row>
    <row r="17" spans="1:13" ht="15.75" customHeight="1" x14ac:dyDescent="0.25">
      <c r="A17" s="5"/>
      <c r="B17" s="5"/>
      <c r="C17" s="5"/>
      <c r="D17" s="5"/>
      <c r="E17" s="5"/>
      <c r="F17" s="7" t="s">
        <v>13</v>
      </c>
      <c r="G17" s="5"/>
      <c r="H17" s="5"/>
      <c r="I17" s="5"/>
      <c r="J17" s="5"/>
      <c r="K17" s="5"/>
      <c r="L17" s="5"/>
      <c r="M17" s="5"/>
    </row>
    <row r="18" spans="1:13" ht="18" customHeight="1" x14ac:dyDescent="0.25">
      <c r="A18" s="5"/>
      <c r="B18" s="5"/>
      <c r="C18" s="5"/>
      <c r="D18" s="5"/>
      <c r="E18" s="5"/>
      <c r="F18" s="5"/>
      <c r="G18" s="5"/>
      <c r="H18" s="5"/>
      <c r="I18" s="5"/>
      <c r="J18" s="5"/>
      <c r="K18" s="5"/>
      <c r="L18" s="5"/>
      <c r="M18" s="5"/>
    </row>
    <row r="19" spans="1:13" ht="18" customHeight="1" x14ac:dyDescent="0.25">
      <c r="A19" s="5"/>
      <c r="B19" s="5"/>
      <c r="C19" s="5"/>
      <c r="D19" s="5"/>
      <c r="E19" s="5"/>
      <c r="F19" s="6"/>
      <c r="G19" s="5"/>
      <c r="H19" s="5"/>
      <c r="I19" s="5"/>
      <c r="J19" s="5"/>
      <c r="K19" s="5"/>
      <c r="L19" s="5"/>
      <c r="M19" s="5"/>
    </row>
    <row r="20" spans="1:13" ht="15.75" customHeight="1" x14ac:dyDescent="0.25">
      <c r="A20" s="221" t="s">
        <v>14</v>
      </c>
      <c r="B20" s="209"/>
      <c r="C20" s="209"/>
      <c r="D20" s="209"/>
      <c r="E20" s="209"/>
      <c r="F20" s="209"/>
      <c r="G20" s="209"/>
      <c r="H20" s="9"/>
      <c r="I20" s="10"/>
      <c r="J20" s="11"/>
      <c r="K20" s="11"/>
      <c r="L20" s="11"/>
      <c r="M20" s="11"/>
    </row>
    <row r="21" spans="1:13" ht="15.75" customHeight="1" x14ac:dyDescent="0.25">
      <c r="A21" s="223" t="s">
        <v>417</v>
      </c>
      <c r="B21" s="209"/>
      <c r="C21" s="209"/>
      <c r="D21" s="209"/>
      <c r="E21" s="209"/>
      <c r="F21" s="209"/>
      <c r="G21" s="209"/>
      <c r="H21" s="12"/>
      <c r="I21" s="10"/>
      <c r="J21" s="11"/>
      <c r="K21" s="11"/>
      <c r="L21" s="11"/>
      <c r="M21" s="11"/>
    </row>
    <row r="22" spans="1:13" ht="15.75" customHeight="1" x14ac:dyDescent="0.25">
      <c r="A22" s="220" t="s">
        <v>16</v>
      </c>
      <c r="B22" s="209"/>
      <c r="C22" s="209"/>
      <c r="D22" s="209"/>
      <c r="E22" s="209"/>
      <c r="F22" s="209"/>
      <c r="G22" s="209"/>
      <c r="H22" s="14"/>
      <c r="I22" s="10"/>
      <c r="J22" s="11"/>
      <c r="K22" s="11"/>
      <c r="L22" s="11"/>
      <c r="M22" s="11"/>
    </row>
    <row r="23" spans="1:13" ht="15.75" customHeight="1" x14ac:dyDescent="0.25">
      <c r="A23" s="221" t="s">
        <v>17</v>
      </c>
      <c r="B23" s="209"/>
      <c r="C23" s="209"/>
      <c r="D23" s="209"/>
      <c r="E23" s="209"/>
      <c r="F23" s="209"/>
      <c r="G23" s="209"/>
      <c r="H23" s="9"/>
      <c r="I23" s="10"/>
      <c r="J23" s="11"/>
      <c r="K23" s="11"/>
      <c r="L23" s="11"/>
      <c r="M23" s="11"/>
    </row>
    <row r="24" spans="1:13" ht="18" customHeight="1" x14ac:dyDescent="0.25">
      <c r="A24" s="15"/>
      <c r="B24" s="15"/>
      <c r="C24" s="11"/>
      <c r="D24" s="11"/>
      <c r="E24" s="11"/>
      <c r="F24" s="11"/>
      <c r="G24" s="11"/>
      <c r="H24" s="11"/>
      <c r="I24" s="4"/>
      <c r="J24" s="2"/>
      <c r="K24" s="2"/>
      <c r="L24" s="2"/>
      <c r="M24" s="2"/>
    </row>
    <row r="25" spans="1:13" ht="39" customHeight="1" x14ac:dyDescent="0.25">
      <c r="A25" s="210" t="s">
        <v>484</v>
      </c>
      <c r="B25" s="209"/>
      <c r="C25" s="209"/>
      <c r="D25" s="209"/>
      <c r="E25" s="209"/>
      <c r="F25" s="209"/>
      <c r="G25" s="209"/>
      <c r="H25" s="15"/>
      <c r="I25" s="4"/>
      <c r="J25" s="2"/>
      <c r="K25" s="2"/>
      <c r="L25" s="2"/>
      <c r="M25" s="2"/>
    </row>
    <row r="26" spans="1:13" ht="21.75" customHeight="1" x14ac:dyDescent="0.25">
      <c r="A26" s="210" t="s">
        <v>485</v>
      </c>
      <c r="B26" s="209"/>
      <c r="C26" s="209"/>
      <c r="D26" s="209"/>
      <c r="E26" s="209"/>
      <c r="F26" s="209"/>
      <c r="G26" s="209"/>
      <c r="H26" s="11"/>
      <c r="I26" s="10"/>
      <c r="J26" s="11"/>
      <c r="K26" s="11"/>
      <c r="L26" s="11"/>
      <c r="M26" s="11"/>
    </row>
    <row r="27" spans="1:13" ht="78" customHeight="1" x14ac:dyDescent="0.25">
      <c r="A27" s="210" t="s">
        <v>486</v>
      </c>
      <c r="B27" s="209"/>
      <c r="C27" s="209"/>
      <c r="D27" s="209"/>
      <c r="E27" s="209"/>
      <c r="F27" s="209"/>
      <c r="G27" s="209"/>
      <c r="H27" s="17"/>
      <c r="I27" s="18"/>
      <c r="J27" s="19"/>
      <c r="K27" s="19"/>
      <c r="L27" s="19"/>
      <c r="M27" s="11"/>
    </row>
    <row r="28" spans="1:13" ht="17.25" customHeight="1" x14ac:dyDescent="0.25">
      <c r="A28" s="20" t="s">
        <v>487</v>
      </c>
      <c r="B28" s="21"/>
      <c r="C28" s="21"/>
      <c r="D28" s="21"/>
      <c r="E28" s="21"/>
      <c r="F28" s="21"/>
      <c r="G28" s="21"/>
      <c r="H28" s="21"/>
      <c r="I28" s="21"/>
      <c r="J28" s="21"/>
      <c r="K28" s="21"/>
      <c r="L28" s="21"/>
      <c r="M28" s="21"/>
    </row>
    <row r="29" spans="1:13" ht="15.75" customHeight="1" x14ac:dyDescent="0.25">
      <c r="A29" s="211" t="s">
        <v>488</v>
      </c>
      <c r="B29" s="209"/>
      <c r="C29" s="209"/>
      <c r="D29" s="209"/>
      <c r="E29" s="209"/>
      <c r="F29" s="209"/>
      <c r="G29" s="209"/>
      <c r="H29" s="21"/>
      <c r="I29" s="21"/>
      <c r="J29" s="21"/>
      <c r="K29" s="21"/>
      <c r="L29" s="21"/>
      <c r="M29" s="21"/>
    </row>
    <row r="30" spans="1:13" ht="18" customHeight="1" x14ac:dyDescent="0.25">
      <c r="A30" s="211" t="s">
        <v>489</v>
      </c>
      <c r="B30" s="209"/>
      <c r="C30" s="209"/>
      <c r="D30" s="209"/>
      <c r="E30" s="209"/>
      <c r="F30" s="209"/>
      <c r="G30" s="209"/>
      <c r="H30" s="21"/>
      <c r="I30" s="21"/>
      <c r="J30" s="21"/>
      <c r="K30" s="21"/>
      <c r="L30" s="21"/>
      <c r="M30" s="21"/>
    </row>
    <row r="31" spans="1:13" ht="16.5" customHeight="1" x14ac:dyDescent="0.25">
      <c r="A31" s="5" t="s">
        <v>490</v>
      </c>
      <c r="B31" s="21"/>
      <c r="C31" s="21"/>
      <c r="D31" s="21"/>
      <c r="E31" s="21"/>
      <c r="F31" s="21"/>
      <c r="G31" s="21"/>
      <c r="H31" s="21"/>
      <c r="I31" s="21"/>
      <c r="J31" s="21"/>
      <c r="K31" s="21"/>
      <c r="L31" s="21"/>
      <c r="M31" s="21"/>
    </row>
    <row r="32" spans="1:13" ht="15.75" customHeight="1" x14ac:dyDescent="0.25">
      <c r="A32" s="5" t="s">
        <v>491</v>
      </c>
      <c r="B32" s="21"/>
      <c r="C32" s="21"/>
      <c r="D32" s="21"/>
      <c r="E32" s="21"/>
      <c r="F32" s="21"/>
      <c r="G32" s="21"/>
      <c r="H32" s="21"/>
      <c r="I32" s="21"/>
      <c r="J32" s="21"/>
      <c r="K32" s="21"/>
      <c r="L32" s="21"/>
      <c r="M32" s="21"/>
    </row>
    <row r="33" spans="1:13" ht="22.5" customHeight="1" x14ac:dyDescent="0.25">
      <c r="A33" s="210" t="s">
        <v>492</v>
      </c>
      <c r="B33" s="209"/>
      <c r="C33" s="209"/>
      <c r="D33" s="209"/>
      <c r="E33" s="209"/>
      <c r="F33" s="209"/>
      <c r="G33" s="209"/>
      <c r="H33" s="15"/>
      <c r="I33" s="22"/>
      <c r="J33" s="23"/>
      <c r="K33" s="23"/>
      <c r="L33" s="23"/>
      <c r="M33" s="2"/>
    </row>
    <row r="34" spans="1:13" ht="15" customHeight="1" x14ac:dyDescent="0.25">
      <c r="A34" s="217" t="s">
        <v>493</v>
      </c>
      <c r="B34" s="209"/>
      <c r="C34" s="209"/>
      <c r="D34" s="209"/>
      <c r="E34" s="209"/>
      <c r="F34" s="209"/>
      <c r="G34" s="209"/>
      <c r="H34" s="21"/>
      <c r="I34" s="21"/>
      <c r="J34" s="21"/>
      <c r="K34" s="21"/>
      <c r="L34" s="21"/>
      <c r="M34" s="21"/>
    </row>
    <row r="35" spans="1:13" ht="20.25" customHeight="1" x14ac:dyDescent="0.25">
      <c r="A35" s="215" t="s">
        <v>74</v>
      </c>
      <c r="B35" s="207"/>
      <c r="C35" s="216"/>
      <c r="D35" s="201" t="s">
        <v>31</v>
      </c>
      <c r="E35" s="203" t="s">
        <v>75</v>
      </c>
      <c r="F35" s="204"/>
      <c r="G35" s="205"/>
      <c r="H35" s="21"/>
      <c r="I35" s="21"/>
      <c r="J35" s="21"/>
      <c r="K35" s="21"/>
      <c r="L35" s="21"/>
      <c r="M35" s="21"/>
    </row>
    <row r="36" spans="1:13" ht="19.5" customHeight="1" x14ac:dyDescent="0.25">
      <c r="A36" s="228"/>
      <c r="B36" s="229"/>
      <c r="C36" s="230"/>
      <c r="D36" s="202"/>
      <c r="E36" s="26" t="s">
        <v>37</v>
      </c>
      <c r="F36" s="26" t="s">
        <v>38</v>
      </c>
      <c r="G36" s="26" t="s">
        <v>39</v>
      </c>
      <c r="H36" s="21"/>
      <c r="I36" s="21"/>
      <c r="J36" s="21"/>
      <c r="K36" s="21"/>
      <c r="L36" s="21"/>
      <c r="M36" s="21"/>
    </row>
    <row r="37" spans="1:13" ht="19.5" customHeight="1" x14ac:dyDescent="0.25">
      <c r="A37" s="254" t="s">
        <v>494</v>
      </c>
      <c r="B37" s="204"/>
      <c r="C37" s="205"/>
      <c r="D37" s="122" t="s">
        <v>77</v>
      </c>
      <c r="E37" s="122" t="s">
        <v>495</v>
      </c>
      <c r="F37" s="122" t="s">
        <v>495</v>
      </c>
      <c r="G37" s="122" t="s">
        <v>495</v>
      </c>
      <c r="H37" s="21"/>
      <c r="I37" s="21"/>
      <c r="J37" s="21"/>
      <c r="K37" s="21"/>
      <c r="L37" s="21"/>
      <c r="M37" s="21"/>
    </row>
    <row r="38" spans="1:13" ht="31.5" customHeight="1" x14ac:dyDescent="0.25">
      <c r="A38" s="210" t="s">
        <v>496</v>
      </c>
      <c r="B38" s="209"/>
      <c r="C38" s="209"/>
      <c r="D38" s="209"/>
      <c r="E38" s="209"/>
      <c r="F38" s="209"/>
      <c r="G38" s="209"/>
      <c r="H38" s="15"/>
      <c r="I38" s="4"/>
      <c r="J38" s="2"/>
      <c r="K38" s="2"/>
      <c r="L38" s="2"/>
      <c r="M38" s="2"/>
    </row>
    <row r="39" spans="1:13" ht="15.75" customHeight="1" x14ac:dyDescent="0.25">
      <c r="A39" s="218"/>
      <c r="B39" s="209"/>
      <c r="C39" s="209"/>
      <c r="D39" s="209"/>
      <c r="E39" s="209"/>
      <c r="F39" s="209"/>
      <c r="G39" s="209"/>
      <c r="H39" s="232" t="s">
        <v>409</v>
      </c>
      <c r="I39" s="209"/>
      <c r="J39" s="2"/>
      <c r="K39" s="2"/>
      <c r="L39" s="2"/>
      <c r="M39" s="2"/>
    </row>
    <row r="40" spans="1:13" ht="18.75" customHeight="1" x14ac:dyDescent="0.25">
      <c r="A40" s="214" t="s">
        <v>29</v>
      </c>
      <c r="B40" s="204"/>
      <c r="C40" s="204"/>
      <c r="D40" s="204"/>
      <c r="E40" s="204"/>
      <c r="F40" s="204"/>
      <c r="G40" s="205"/>
      <c r="H40" s="4"/>
      <c r="I40" s="2"/>
      <c r="J40" s="2"/>
      <c r="K40" s="2"/>
      <c r="L40" s="2"/>
      <c r="M40" s="2"/>
    </row>
    <row r="41" spans="1:13" ht="30.75" customHeight="1" x14ac:dyDescent="0.25">
      <c r="A41" s="201" t="s">
        <v>30</v>
      </c>
      <c r="B41" s="201" t="s">
        <v>31</v>
      </c>
      <c r="C41" s="26" t="s">
        <v>32</v>
      </c>
      <c r="D41" s="26" t="s">
        <v>33</v>
      </c>
      <c r="E41" s="215" t="s">
        <v>34</v>
      </c>
      <c r="F41" s="207"/>
      <c r="G41" s="216"/>
      <c r="H41" s="4"/>
      <c r="I41" s="2"/>
      <c r="J41" s="2"/>
      <c r="K41" s="2"/>
      <c r="L41" s="2"/>
      <c r="M41" s="2"/>
    </row>
    <row r="42" spans="1:13" ht="17.25" customHeight="1" x14ac:dyDescent="0.25">
      <c r="A42" s="202"/>
      <c r="B42" s="219"/>
      <c r="C42" s="25" t="s">
        <v>35</v>
      </c>
      <c r="D42" s="25" t="s">
        <v>36</v>
      </c>
      <c r="E42" s="25" t="s">
        <v>37</v>
      </c>
      <c r="F42" s="25" t="s">
        <v>38</v>
      </c>
      <c r="G42" s="25" t="s">
        <v>39</v>
      </c>
      <c r="H42" s="4"/>
      <c r="I42" s="2"/>
      <c r="J42" s="2"/>
      <c r="K42" s="2"/>
      <c r="L42" s="2"/>
      <c r="M42" s="2"/>
    </row>
    <row r="43" spans="1:13" ht="33" customHeight="1" x14ac:dyDescent="0.25">
      <c r="A43" s="27" t="s">
        <v>40</v>
      </c>
      <c r="B43" s="26" t="s">
        <v>41</v>
      </c>
      <c r="C43" s="28">
        <v>1105886.8189999999</v>
      </c>
      <c r="D43" s="28">
        <f>D44</f>
        <v>1858226</v>
      </c>
      <c r="E43" s="28">
        <v>2128490</v>
      </c>
      <c r="F43" s="28">
        <v>2128490</v>
      </c>
      <c r="G43" s="28">
        <v>2128490</v>
      </c>
      <c r="H43" s="4"/>
      <c r="I43" s="2"/>
      <c r="J43" s="2"/>
      <c r="K43" s="2"/>
      <c r="L43" s="2"/>
      <c r="M43" s="2"/>
    </row>
    <row r="44" spans="1:13" ht="13.5" customHeight="1" x14ac:dyDescent="0.25">
      <c r="A44" s="123" t="s">
        <v>497</v>
      </c>
      <c r="B44" s="59"/>
      <c r="C44" s="60">
        <v>78715.8</v>
      </c>
      <c r="D44" s="60">
        <v>1858226</v>
      </c>
      <c r="E44" s="60">
        <f t="shared" ref="E44:G44" si="0">E43</f>
        <v>2128490</v>
      </c>
      <c r="F44" s="60">
        <f t="shared" si="0"/>
        <v>2128490</v>
      </c>
      <c r="G44" s="60">
        <f t="shared" si="0"/>
        <v>2128490</v>
      </c>
      <c r="H44" s="61"/>
      <c r="I44" s="62"/>
      <c r="J44" s="62"/>
      <c r="K44" s="62"/>
      <c r="L44" s="62"/>
      <c r="M44" s="62"/>
    </row>
    <row r="45" spans="1:13" ht="16.5" customHeight="1" x14ac:dyDescent="0.25">
      <c r="A45" s="123" t="s">
        <v>288</v>
      </c>
      <c r="B45" s="59"/>
      <c r="C45" s="60">
        <v>1027171</v>
      </c>
      <c r="D45" s="60"/>
      <c r="E45" s="60"/>
      <c r="F45" s="60"/>
      <c r="G45" s="60"/>
      <c r="H45" s="61"/>
      <c r="I45" s="62"/>
      <c r="J45" s="62"/>
      <c r="K45" s="62"/>
      <c r="L45" s="62"/>
      <c r="M45" s="62"/>
    </row>
    <row r="46" spans="1:13" ht="21.75" customHeight="1" x14ac:dyDescent="0.25">
      <c r="A46" s="27" t="s">
        <v>44</v>
      </c>
      <c r="B46" s="26" t="s">
        <v>41</v>
      </c>
      <c r="C46" s="28">
        <v>11837.26</v>
      </c>
      <c r="D46" s="28">
        <v>80791</v>
      </c>
      <c r="E46" s="28"/>
      <c r="F46" s="28"/>
      <c r="G46" s="28"/>
      <c r="H46" s="4"/>
      <c r="I46" s="2"/>
      <c r="J46" s="2"/>
      <c r="K46" s="2"/>
      <c r="L46" s="2"/>
      <c r="M46" s="2"/>
    </row>
    <row r="47" spans="1:13" ht="27.75" customHeight="1" x14ac:dyDescent="0.25">
      <c r="A47" s="34" t="s">
        <v>45</v>
      </c>
      <c r="B47" s="35" t="s">
        <v>41</v>
      </c>
      <c r="C47" s="36">
        <f t="shared" ref="C47:G47" si="1">C43+C46</f>
        <v>1117724.0789999999</v>
      </c>
      <c r="D47" s="36">
        <f t="shared" si="1"/>
        <v>1939017</v>
      </c>
      <c r="E47" s="36">
        <f t="shared" si="1"/>
        <v>2128490</v>
      </c>
      <c r="F47" s="36">
        <f t="shared" si="1"/>
        <v>2128490</v>
      </c>
      <c r="G47" s="36">
        <f t="shared" si="1"/>
        <v>2128490</v>
      </c>
      <c r="H47" s="37"/>
      <c r="I47" s="2"/>
      <c r="J47" s="2"/>
      <c r="K47" s="2"/>
      <c r="L47" s="2"/>
      <c r="M47" s="2"/>
    </row>
    <row r="48" spans="1:13" ht="19.5" customHeight="1" x14ac:dyDescent="0.25">
      <c r="A48" s="210" t="s">
        <v>498</v>
      </c>
      <c r="B48" s="209"/>
      <c r="C48" s="209"/>
      <c r="D48" s="209"/>
      <c r="E48" s="209"/>
      <c r="F48" s="209"/>
      <c r="G48" s="209"/>
      <c r="H48" s="209"/>
      <c r="I48" s="10"/>
      <c r="J48" s="11"/>
      <c r="K48" s="11"/>
      <c r="L48" s="11"/>
      <c r="M48" s="11"/>
    </row>
    <row r="49" spans="1:13" ht="17.25" customHeight="1" x14ac:dyDescent="0.25">
      <c r="A49" s="20" t="s">
        <v>499</v>
      </c>
      <c r="B49" s="21"/>
      <c r="C49" s="21"/>
      <c r="D49" s="21"/>
      <c r="E49" s="21"/>
      <c r="F49" s="21"/>
      <c r="G49" s="21"/>
      <c r="H49" s="21"/>
      <c r="I49" s="21"/>
      <c r="J49" s="21"/>
      <c r="K49" s="21"/>
      <c r="L49" s="21"/>
      <c r="M49" s="21"/>
    </row>
    <row r="50" spans="1:13" ht="15" customHeight="1" x14ac:dyDescent="0.25">
      <c r="A50" s="211" t="s">
        <v>500</v>
      </c>
      <c r="B50" s="209"/>
      <c r="C50" s="209"/>
      <c r="D50" s="209"/>
      <c r="E50" s="209"/>
      <c r="F50" s="209"/>
      <c r="G50" s="209"/>
      <c r="H50" s="21"/>
      <c r="I50" s="21"/>
      <c r="J50" s="21"/>
      <c r="K50" s="21"/>
      <c r="L50" s="21"/>
      <c r="M50" s="21"/>
    </row>
    <row r="51" spans="1:13" ht="17.25" customHeight="1" x14ac:dyDescent="0.25">
      <c r="A51" s="5" t="s">
        <v>501</v>
      </c>
      <c r="B51" s="21"/>
      <c r="C51" s="21"/>
      <c r="D51" s="21"/>
      <c r="E51" s="21"/>
      <c r="F51" s="21"/>
      <c r="G51" s="21"/>
      <c r="H51" s="21"/>
      <c r="I51" s="21"/>
      <c r="J51" s="21"/>
      <c r="K51" s="21"/>
      <c r="L51" s="21"/>
      <c r="M51" s="21"/>
    </row>
    <row r="52" spans="1:13" ht="32.25" customHeight="1" x14ac:dyDescent="0.25">
      <c r="A52" s="212" t="s">
        <v>502</v>
      </c>
      <c r="B52" s="209"/>
      <c r="C52" s="209"/>
      <c r="D52" s="209"/>
      <c r="E52" s="209"/>
      <c r="F52" s="209"/>
      <c r="G52" s="209"/>
      <c r="H52" s="15"/>
      <c r="I52" s="4"/>
      <c r="J52" s="2"/>
      <c r="K52" s="2"/>
      <c r="L52" s="2"/>
      <c r="M52" s="2"/>
    </row>
    <row r="53" spans="1:13" ht="16.5" customHeight="1" x14ac:dyDescent="0.25">
      <c r="A53" s="213" t="s">
        <v>51</v>
      </c>
      <c r="B53" s="201" t="s">
        <v>31</v>
      </c>
      <c r="C53" s="39" t="s">
        <v>32</v>
      </c>
      <c r="D53" s="39" t="s">
        <v>33</v>
      </c>
      <c r="E53" s="203" t="s">
        <v>34</v>
      </c>
      <c r="F53" s="204"/>
      <c r="G53" s="205"/>
      <c r="H53" s="4"/>
      <c r="I53" s="2"/>
      <c r="J53" s="2"/>
      <c r="K53" s="2"/>
      <c r="L53" s="2"/>
      <c r="M53" s="2"/>
    </row>
    <row r="54" spans="1:13" ht="14.25" customHeight="1" x14ac:dyDescent="0.25">
      <c r="A54" s="202"/>
      <c r="B54" s="202"/>
      <c r="C54" s="26" t="s">
        <v>35</v>
      </c>
      <c r="D54" s="26" t="s">
        <v>36</v>
      </c>
      <c r="E54" s="26" t="s">
        <v>37</v>
      </c>
      <c r="F54" s="26" t="s">
        <v>38</v>
      </c>
      <c r="G54" s="26" t="s">
        <v>39</v>
      </c>
      <c r="H54" s="4"/>
      <c r="I54" s="2"/>
      <c r="J54" s="2"/>
      <c r="K54" s="2"/>
      <c r="L54" s="2"/>
      <c r="M54" s="2"/>
    </row>
    <row r="55" spans="1:13" ht="22.5" customHeight="1" x14ac:dyDescent="0.25">
      <c r="A55" s="76" t="s">
        <v>503</v>
      </c>
      <c r="B55" s="26" t="s">
        <v>171</v>
      </c>
      <c r="C55" s="55">
        <v>519647</v>
      </c>
      <c r="D55" s="55">
        <v>357704</v>
      </c>
      <c r="E55" s="55">
        <v>339504</v>
      </c>
      <c r="F55" s="26"/>
      <c r="G55" s="26"/>
      <c r="H55" s="10"/>
      <c r="I55" s="11"/>
      <c r="J55" s="11"/>
      <c r="K55" s="11"/>
      <c r="L55" s="11"/>
      <c r="M55" s="11"/>
    </row>
    <row r="56" spans="1:13" ht="12" customHeight="1" x14ac:dyDescent="0.25">
      <c r="A56" s="1"/>
      <c r="B56" s="43"/>
      <c r="C56" s="44"/>
      <c r="D56" s="44"/>
      <c r="E56" s="44"/>
      <c r="F56" s="44"/>
      <c r="G56" s="44"/>
      <c r="H56" s="4"/>
      <c r="I56" s="2"/>
      <c r="J56" s="2"/>
      <c r="K56" s="2"/>
      <c r="L56" s="2"/>
      <c r="M56" s="2"/>
    </row>
    <row r="57" spans="1:13" ht="16.5" customHeight="1" x14ac:dyDescent="0.25">
      <c r="A57" s="201" t="s">
        <v>56</v>
      </c>
      <c r="B57" s="201" t="s">
        <v>31</v>
      </c>
      <c r="C57" s="39" t="s">
        <v>32</v>
      </c>
      <c r="D57" s="39" t="s">
        <v>33</v>
      </c>
      <c r="E57" s="203" t="s">
        <v>34</v>
      </c>
      <c r="F57" s="204"/>
      <c r="G57" s="205"/>
      <c r="H57" s="4"/>
      <c r="I57" s="2"/>
      <c r="J57" s="2"/>
      <c r="K57" s="2"/>
      <c r="L57" s="2"/>
      <c r="M57" s="2"/>
    </row>
    <row r="58" spans="1:13" ht="15.75" customHeight="1" x14ac:dyDescent="0.25">
      <c r="A58" s="202"/>
      <c r="B58" s="202"/>
      <c r="C58" s="26" t="s">
        <v>35</v>
      </c>
      <c r="D58" s="26" t="s">
        <v>36</v>
      </c>
      <c r="E58" s="26" t="s">
        <v>37</v>
      </c>
      <c r="F58" s="26" t="s">
        <v>38</v>
      </c>
      <c r="G58" s="26" t="s">
        <v>39</v>
      </c>
      <c r="H58" s="4"/>
      <c r="I58" s="2"/>
      <c r="J58" s="2"/>
      <c r="K58" s="2"/>
      <c r="L58" s="2"/>
      <c r="M58" s="2"/>
    </row>
    <row r="59" spans="1:13" ht="30.75" customHeight="1" x14ac:dyDescent="0.25">
      <c r="A59" s="45" t="s">
        <v>40</v>
      </c>
      <c r="B59" s="26" t="s">
        <v>41</v>
      </c>
      <c r="C59" s="28">
        <f t="shared" ref="C59:G59" si="2">C60+C61</f>
        <v>1105886.8</v>
      </c>
      <c r="D59" s="28">
        <f t="shared" si="2"/>
        <v>1858226</v>
      </c>
      <c r="E59" s="28">
        <f t="shared" si="2"/>
        <v>2128490</v>
      </c>
      <c r="F59" s="28">
        <f t="shared" si="2"/>
        <v>2128490</v>
      </c>
      <c r="G59" s="28">
        <f t="shared" si="2"/>
        <v>2128490</v>
      </c>
      <c r="H59" s="4"/>
      <c r="I59" s="2"/>
      <c r="J59" s="2"/>
      <c r="K59" s="2"/>
      <c r="L59" s="2"/>
      <c r="M59" s="2"/>
    </row>
    <row r="60" spans="1:13" ht="15.75" customHeight="1" x14ac:dyDescent="0.25">
      <c r="A60" s="123" t="s">
        <v>497</v>
      </c>
      <c r="B60" s="59"/>
      <c r="C60" s="60">
        <f t="shared" ref="C60:G60" si="3">C44</f>
        <v>78715.8</v>
      </c>
      <c r="D60" s="60">
        <f t="shared" si="3"/>
        <v>1858226</v>
      </c>
      <c r="E60" s="60">
        <f t="shared" si="3"/>
        <v>2128490</v>
      </c>
      <c r="F60" s="60">
        <f t="shared" si="3"/>
        <v>2128490</v>
      </c>
      <c r="G60" s="60">
        <f t="shared" si="3"/>
        <v>2128490</v>
      </c>
      <c r="H60" s="61"/>
      <c r="I60" s="62"/>
      <c r="J60" s="62"/>
      <c r="K60" s="62"/>
      <c r="L60" s="62"/>
      <c r="M60" s="62"/>
    </row>
    <row r="61" spans="1:13" ht="23.25" customHeight="1" x14ac:dyDescent="0.25">
      <c r="A61" s="123" t="s">
        <v>288</v>
      </c>
      <c r="B61" s="59"/>
      <c r="C61" s="60">
        <f t="shared" ref="C61:G61" si="4">C45</f>
        <v>1027171</v>
      </c>
      <c r="D61" s="60">
        <f t="shared" si="4"/>
        <v>0</v>
      </c>
      <c r="E61" s="60">
        <f t="shared" si="4"/>
        <v>0</v>
      </c>
      <c r="F61" s="60">
        <f t="shared" si="4"/>
        <v>0</v>
      </c>
      <c r="G61" s="60">
        <f t="shared" si="4"/>
        <v>0</v>
      </c>
      <c r="H61" s="61"/>
      <c r="I61" s="62"/>
      <c r="J61" s="62"/>
      <c r="K61" s="62"/>
      <c r="L61" s="62"/>
      <c r="M61" s="62"/>
    </row>
    <row r="62" spans="1:13" ht="32.25" customHeight="1" x14ac:dyDescent="0.25">
      <c r="A62" s="34" t="s">
        <v>57</v>
      </c>
      <c r="B62" s="35" t="s">
        <v>41</v>
      </c>
      <c r="C62" s="36">
        <f t="shared" ref="C62:G62" si="5">SUM(C59)</f>
        <v>1105886.8</v>
      </c>
      <c r="D62" s="36">
        <f t="shared" si="5"/>
        <v>1858226</v>
      </c>
      <c r="E62" s="36">
        <f t="shared" si="5"/>
        <v>2128490</v>
      </c>
      <c r="F62" s="36">
        <f t="shared" si="5"/>
        <v>2128490</v>
      </c>
      <c r="G62" s="36">
        <f t="shared" si="5"/>
        <v>2128490</v>
      </c>
      <c r="H62" s="4"/>
      <c r="I62" s="2"/>
      <c r="J62" s="48"/>
      <c r="K62" s="48"/>
      <c r="L62" s="48"/>
      <c r="M62" s="2"/>
    </row>
    <row r="63" spans="1:13" ht="16.5" customHeight="1" x14ac:dyDescent="0.25">
      <c r="A63" s="206" t="s">
        <v>504</v>
      </c>
      <c r="B63" s="207"/>
      <c r="C63" s="207"/>
      <c r="D63" s="207"/>
      <c r="E63" s="207"/>
      <c r="F63" s="207"/>
      <c r="G63" s="207"/>
      <c r="H63" s="15"/>
      <c r="I63" s="10"/>
      <c r="J63" s="11"/>
      <c r="K63" s="11"/>
      <c r="L63" s="11"/>
      <c r="M63" s="11"/>
    </row>
    <row r="64" spans="1:13" ht="16.5" customHeight="1" x14ac:dyDescent="0.25">
      <c r="A64" s="17" t="s">
        <v>59</v>
      </c>
      <c r="B64" s="17"/>
      <c r="C64" s="17"/>
      <c r="D64" s="17"/>
      <c r="E64" s="17"/>
      <c r="F64" s="17"/>
      <c r="G64" s="17"/>
      <c r="H64" s="17"/>
      <c r="I64" s="10"/>
      <c r="J64" s="11"/>
      <c r="K64" s="11"/>
      <c r="L64" s="11"/>
      <c r="M64" s="11"/>
    </row>
    <row r="65" spans="1:13" ht="15.75" customHeight="1" x14ac:dyDescent="0.25">
      <c r="A65" s="208" t="s">
        <v>505</v>
      </c>
      <c r="B65" s="209"/>
      <c r="C65" s="209"/>
      <c r="D65" s="209"/>
      <c r="E65" s="209"/>
      <c r="F65" s="209"/>
      <c r="G65" s="209"/>
      <c r="H65" s="53"/>
      <c r="I65" s="10"/>
      <c r="J65" s="11"/>
      <c r="K65" s="11"/>
      <c r="L65" s="11"/>
      <c r="M65" s="11"/>
    </row>
    <row r="66" spans="1:13" ht="15.75" customHeight="1" x14ac:dyDescent="0.25">
      <c r="A66" s="208" t="s">
        <v>506</v>
      </c>
      <c r="B66" s="209"/>
      <c r="C66" s="209"/>
      <c r="D66" s="209"/>
      <c r="E66" s="209"/>
      <c r="F66" s="209"/>
      <c r="G66" s="209"/>
      <c r="H66" s="17"/>
      <c r="I66" s="10"/>
      <c r="J66" s="11"/>
      <c r="K66" s="11"/>
      <c r="L66" s="11"/>
      <c r="M66" s="11"/>
    </row>
    <row r="67" spans="1:13" ht="43.5" customHeight="1" x14ac:dyDescent="0.25">
      <c r="A67" s="210" t="s">
        <v>507</v>
      </c>
      <c r="B67" s="209"/>
      <c r="C67" s="209"/>
      <c r="D67" s="209"/>
      <c r="E67" s="209"/>
      <c r="F67" s="209"/>
      <c r="G67" s="209"/>
      <c r="H67" s="15"/>
      <c r="I67" s="4"/>
      <c r="J67" s="2"/>
      <c r="K67" s="2"/>
      <c r="L67" s="2"/>
      <c r="M67" s="2"/>
    </row>
    <row r="68" spans="1:13" ht="19.5" customHeight="1" x14ac:dyDescent="0.25">
      <c r="A68" s="1"/>
      <c r="B68" s="43"/>
      <c r="C68" s="44"/>
      <c r="D68" s="44"/>
      <c r="E68" s="44"/>
      <c r="F68" s="44"/>
      <c r="G68" s="44"/>
      <c r="H68" s="4"/>
      <c r="I68" s="2"/>
      <c r="J68" s="2"/>
      <c r="K68" s="2"/>
      <c r="L68" s="2"/>
      <c r="M68" s="2"/>
    </row>
    <row r="69" spans="1:13" ht="15.75" customHeight="1" x14ac:dyDescent="0.25">
      <c r="A69" s="201" t="s">
        <v>56</v>
      </c>
      <c r="B69" s="201" t="s">
        <v>31</v>
      </c>
      <c r="C69" s="39" t="s">
        <v>32</v>
      </c>
      <c r="D69" s="39" t="s">
        <v>33</v>
      </c>
      <c r="E69" s="203" t="s">
        <v>34</v>
      </c>
      <c r="F69" s="204"/>
      <c r="G69" s="205"/>
      <c r="H69" s="4"/>
      <c r="I69" s="2"/>
      <c r="J69" s="2"/>
      <c r="K69" s="2"/>
      <c r="L69" s="2"/>
      <c r="M69" s="2"/>
    </row>
    <row r="70" spans="1:13" ht="18" customHeight="1" x14ac:dyDescent="0.25">
      <c r="A70" s="202"/>
      <c r="B70" s="202"/>
      <c r="C70" s="26" t="s">
        <v>35</v>
      </c>
      <c r="D70" s="26" t="s">
        <v>36</v>
      </c>
      <c r="E70" s="26" t="s">
        <v>37</v>
      </c>
      <c r="F70" s="26" t="s">
        <v>38</v>
      </c>
      <c r="G70" s="26" t="s">
        <v>39</v>
      </c>
      <c r="H70" s="4"/>
      <c r="I70" s="2"/>
      <c r="J70" s="2"/>
      <c r="K70" s="2"/>
      <c r="L70" s="2"/>
      <c r="M70" s="2"/>
    </row>
    <row r="71" spans="1:13" ht="23.25" customHeight="1" x14ac:dyDescent="0.25">
      <c r="A71" s="45" t="s">
        <v>44</v>
      </c>
      <c r="B71" s="26" t="s">
        <v>41</v>
      </c>
      <c r="C71" s="28">
        <f t="shared" ref="C71:G71" si="6">C46</f>
        <v>11837.26</v>
      </c>
      <c r="D71" s="28">
        <f t="shared" si="6"/>
        <v>80791</v>
      </c>
      <c r="E71" s="28">
        <f t="shared" si="6"/>
        <v>0</v>
      </c>
      <c r="F71" s="28">
        <f t="shared" si="6"/>
        <v>0</v>
      </c>
      <c r="G71" s="28">
        <f t="shared" si="6"/>
        <v>0</v>
      </c>
      <c r="H71" s="4"/>
      <c r="I71" s="2"/>
      <c r="J71" s="2"/>
      <c r="K71" s="2"/>
      <c r="L71" s="2"/>
      <c r="M71" s="2"/>
    </row>
    <row r="72" spans="1:13" ht="32.25" customHeight="1" x14ac:dyDescent="0.25">
      <c r="A72" s="34" t="s">
        <v>57</v>
      </c>
      <c r="B72" s="35" t="s">
        <v>41</v>
      </c>
      <c r="C72" s="36">
        <f t="shared" ref="C72:G72" si="7">SUM(C71)</f>
        <v>11837.26</v>
      </c>
      <c r="D72" s="36">
        <f t="shared" si="7"/>
        <v>80791</v>
      </c>
      <c r="E72" s="36">
        <f t="shared" si="7"/>
        <v>0</v>
      </c>
      <c r="F72" s="36">
        <f t="shared" si="7"/>
        <v>0</v>
      </c>
      <c r="G72" s="36">
        <f t="shared" si="7"/>
        <v>0</v>
      </c>
      <c r="H72" s="4"/>
      <c r="I72" s="2"/>
      <c r="J72" s="48"/>
      <c r="K72" s="48"/>
      <c r="L72" s="48"/>
      <c r="M72" s="2"/>
    </row>
    <row r="73" spans="1:13" ht="15.75" customHeight="1" x14ac:dyDescent="0.25"/>
    <row r="74" spans="1:13" ht="15.75" customHeight="1" x14ac:dyDescent="0.25"/>
    <row r="75" spans="1:13" ht="15.75" customHeight="1" x14ac:dyDescent="0.25"/>
    <row r="76" spans="1:13" ht="15.75" customHeight="1" x14ac:dyDescent="0.25"/>
    <row r="77" spans="1:13" ht="15.75" customHeight="1" x14ac:dyDescent="0.25"/>
    <row r="78" spans="1:13" ht="15.75" customHeight="1" x14ac:dyDescent="0.25"/>
    <row r="79" spans="1:13" ht="15.75" customHeight="1" x14ac:dyDescent="0.25"/>
    <row r="80" spans="1:13"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sheetData>
  <mergeCells count="51">
    <mergeCell ref="F1:G1"/>
    <mergeCell ref="D2:G2"/>
    <mergeCell ref="D3:G3"/>
    <mergeCell ref="D4:G4"/>
    <mergeCell ref="D7:G7"/>
    <mergeCell ref="D8:G8"/>
    <mergeCell ref="D9:G9"/>
    <mergeCell ref="D10:G10"/>
    <mergeCell ref="D12:G12"/>
    <mergeCell ref="D13:G13"/>
    <mergeCell ref="D14:G14"/>
    <mergeCell ref="D15:G15"/>
    <mergeCell ref="D16:G16"/>
    <mergeCell ref="A20:G20"/>
    <mergeCell ref="A21:G21"/>
    <mergeCell ref="A22:G22"/>
    <mergeCell ref="A23:G23"/>
    <mergeCell ref="A25:G25"/>
    <mergeCell ref="A26:G26"/>
    <mergeCell ref="A27:G27"/>
    <mergeCell ref="A29:G29"/>
    <mergeCell ref="A30:G30"/>
    <mergeCell ref="A33:G33"/>
    <mergeCell ref="A34:G34"/>
    <mergeCell ref="A35:C36"/>
    <mergeCell ref="D35:D36"/>
    <mergeCell ref="E35:G35"/>
    <mergeCell ref="A37:C37"/>
    <mergeCell ref="A38:G38"/>
    <mergeCell ref="A39:G39"/>
    <mergeCell ref="H39:I39"/>
    <mergeCell ref="A40:G40"/>
    <mergeCell ref="A41:A42"/>
    <mergeCell ref="B41:B42"/>
    <mergeCell ref="E41:G41"/>
    <mergeCell ref="A48:H48"/>
    <mergeCell ref="A50:G50"/>
    <mergeCell ref="A52:G52"/>
    <mergeCell ref="A53:A54"/>
    <mergeCell ref="B53:B54"/>
    <mergeCell ref="E53:G53"/>
    <mergeCell ref="A57:A58"/>
    <mergeCell ref="B69:B70"/>
    <mergeCell ref="E69:G69"/>
    <mergeCell ref="B57:B58"/>
    <mergeCell ref="E57:G57"/>
    <mergeCell ref="A63:G63"/>
    <mergeCell ref="A65:G65"/>
    <mergeCell ref="A66:G66"/>
    <mergeCell ref="A67:G67"/>
    <mergeCell ref="A69:A70"/>
  </mergeCells>
  <pageMargins left="0.7" right="0.7" top="0.75" bottom="0.75" header="0" footer="0"/>
  <pageSetup orientation="landscape"/>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FFCC00"/>
  </sheetPr>
  <dimension ref="A1:M100"/>
  <sheetViews>
    <sheetView workbookViewId="0"/>
  </sheetViews>
  <sheetFormatPr defaultColWidth="14.42578125" defaultRowHeight="15" customHeight="1" x14ac:dyDescent="0.25"/>
  <cols>
    <col min="1" max="1" width="50.42578125" customWidth="1"/>
    <col min="2" max="2" width="12.42578125" customWidth="1"/>
    <col min="3" max="3" width="19.28515625" customWidth="1"/>
    <col min="4" max="4" width="18.85546875" customWidth="1"/>
    <col min="5" max="5" width="19.42578125" customWidth="1"/>
    <col min="6" max="6" width="17.5703125" customWidth="1"/>
    <col min="7" max="7" width="20" customWidth="1"/>
    <col min="8" max="9" width="12" customWidth="1"/>
    <col min="10" max="10" width="12.140625" customWidth="1"/>
    <col min="11" max="12" width="14.28515625" customWidth="1"/>
    <col min="13" max="13" width="15" customWidth="1"/>
  </cols>
  <sheetData>
    <row r="1" spans="1:13" ht="14.25" customHeight="1" x14ac:dyDescent="0.25">
      <c r="A1" s="94"/>
      <c r="B1" s="94"/>
      <c r="C1" s="96"/>
      <c r="D1" s="2"/>
      <c r="E1" s="2"/>
      <c r="F1" s="225" t="s">
        <v>0</v>
      </c>
      <c r="G1" s="209"/>
      <c r="H1" s="96"/>
      <c r="I1" s="95"/>
      <c r="J1" s="96"/>
      <c r="K1" s="96"/>
      <c r="L1" s="96"/>
      <c r="M1" s="96"/>
    </row>
    <row r="2" spans="1:13" ht="14.25" customHeight="1" x14ac:dyDescent="0.25">
      <c r="A2" s="94"/>
      <c r="B2" s="94"/>
      <c r="C2" s="96"/>
      <c r="D2" s="225" t="s">
        <v>1</v>
      </c>
      <c r="E2" s="209"/>
      <c r="F2" s="209"/>
      <c r="G2" s="209"/>
      <c r="H2" s="96"/>
      <c r="I2" s="95"/>
      <c r="J2" s="96"/>
      <c r="K2" s="96"/>
      <c r="L2" s="96"/>
      <c r="M2" s="96"/>
    </row>
    <row r="3" spans="1:13" ht="14.25" customHeight="1" x14ac:dyDescent="0.25">
      <c r="A3" s="94"/>
      <c r="B3" s="94"/>
      <c r="C3" s="96"/>
      <c r="D3" s="225" t="s">
        <v>140</v>
      </c>
      <c r="E3" s="209"/>
      <c r="F3" s="209"/>
      <c r="G3" s="209"/>
      <c r="H3" s="96"/>
      <c r="I3" s="95"/>
      <c r="J3" s="96"/>
      <c r="K3" s="96"/>
      <c r="L3" s="96"/>
      <c r="M3" s="96"/>
    </row>
    <row r="4" spans="1:13" ht="14.25" customHeight="1" x14ac:dyDescent="0.25">
      <c r="A4" s="94"/>
      <c r="B4" s="94"/>
      <c r="C4" s="96"/>
      <c r="D4" s="225" t="s">
        <v>3</v>
      </c>
      <c r="E4" s="209"/>
      <c r="F4" s="209"/>
      <c r="G4" s="209"/>
      <c r="H4" s="96"/>
      <c r="I4" s="95"/>
      <c r="J4" s="96"/>
      <c r="K4" s="96"/>
      <c r="L4" s="96"/>
      <c r="M4" s="96"/>
    </row>
    <row r="5" spans="1:13" ht="14.25" customHeight="1" x14ac:dyDescent="0.25">
      <c r="A5" s="94"/>
      <c r="B5" s="94"/>
      <c r="C5" s="96"/>
      <c r="D5" s="3"/>
      <c r="E5" s="3"/>
      <c r="F5" s="3"/>
      <c r="G5" s="3"/>
      <c r="H5" s="96"/>
      <c r="I5" s="95"/>
      <c r="J5" s="96"/>
      <c r="K5" s="96"/>
      <c r="L5" s="96"/>
      <c r="M5" s="96"/>
    </row>
    <row r="6" spans="1:13" ht="15.75" customHeight="1" x14ac:dyDescent="0.25">
      <c r="A6" s="94"/>
      <c r="B6" s="94"/>
      <c r="C6" s="96"/>
      <c r="D6" s="222" t="s">
        <v>4</v>
      </c>
      <c r="E6" s="209"/>
      <c r="F6" s="209"/>
      <c r="G6" s="209"/>
      <c r="H6" s="96"/>
      <c r="I6" s="95"/>
      <c r="J6" s="96"/>
      <c r="K6" s="96"/>
      <c r="L6" s="96"/>
      <c r="M6" s="96"/>
    </row>
    <row r="7" spans="1:13" ht="15.75" customHeight="1" x14ac:dyDescent="0.25">
      <c r="A7" s="94"/>
      <c r="B7" s="94"/>
      <c r="C7" s="96"/>
      <c r="D7" s="222" t="s">
        <v>5</v>
      </c>
      <c r="E7" s="209"/>
      <c r="F7" s="209"/>
      <c r="G7" s="209"/>
      <c r="H7" s="96"/>
      <c r="I7" s="95"/>
      <c r="J7" s="96"/>
      <c r="K7" s="96"/>
      <c r="L7" s="96"/>
      <c r="M7" s="96"/>
    </row>
    <row r="8" spans="1:13" ht="15.75" customHeight="1" x14ac:dyDescent="0.25">
      <c r="A8" s="94"/>
      <c r="B8" s="94"/>
      <c r="C8" s="96"/>
      <c r="D8" s="222" t="s">
        <v>104</v>
      </c>
      <c r="E8" s="209"/>
      <c r="F8" s="209"/>
      <c r="G8" s="209"/>
      <c r="H8" s="96"/>
      <c r="I8" s="95"/>
      <c r="J8" s="96"/>
      <c r="K8" s="96"/>
      <c r="L8" s="96"/>
      <c r="M8" s="96"/>
    </row>
    <row r="9" spans="1:13" ht="15.75" customHeight="1" x14ac:dyDescent="0.25">
      <c r="A9" s="94"/>
      <c r="B9" s="94"/>
      <c r="C9" s="96"/>
      <c r="D9" s="222" t="s">
        <v>7</v>
      </c>
      <c r="E9" s="209"/>
      <c r="F9" s="209"/>
      <c r="G9" s="209"/>
      <c r="H9" s="96"/>
      <c r="I9" s="95"/>
      <c r="J9" s="96"/>
      <c r="K9" s="96"/>
      <c r="L9" s="96"/>
      <c r="M9" s="96"/>
    </row>
    <row r="10" spans="1:13" ht="12" customHeight="1" x14ac:dyDescent="0.25">
      <c r="A10" s="94"/>
      <c r="B10" s="94"/>
      <c r="C10" s="96"/>
      <c r="D10" s="96"/>
      <c r="E10" s="96"/>
      <c r="F10" s="96"/>
      <c r="G10" s="124"/>
      <c r="H10" s="96"/>
      <c r="I10" s="95"/>
      <c r="J10" s="96"/>
      <c r="K10" s="96"/>
      <c r="L10" s="96"/>
      <c r="M10" s="96"/>
    </row>
    <row r="11" spans="1:13" ht="12" customHeight="1" x14ac:dyDescent="0.25">
      <c r="A11" s="94"/>
      <c r="B11" s="94"/>
      <c r="C11" s="96"/>
      <c r="D11" s="96"/>
      <c r="E11" s="96"/>
      <c r="F11" s="96"/>
      <c r="G11" s="124"/>
      <c r="H11" s="96"/>
      <c r="I11" s="95"/>
      <c r="J11" s="96"/>
      <c r="K11" s="96"/>
      <c r="L11" s="96"/>
      <c r="M11" s="96"/>
    </row>
    <row r="12" spans="1:13" ht="15.75" customHeight="1" x14ac:dyDescent="0.25">
      <c r="A12" s="11"/>
      <c r="B12" s="11"/>
      <c r="C12" s="9" t="s">
        <v>14</v>
      </c>
      <c r="D12" s="9"/>
      <c r="E12" s="9"/>
      <c r="F12" s="9"/>
      <c r="G12" s="9"/>
      <c r="H12" s="9"/>
      <c r="I12" s="10"/>
      <c r="J12" s="11"/>
      <c r="K12" s="11"/>
      <c r="L12" s="11"/>
      <c r="M12" s="11"/>
    </row>
    <row r="13" spans="1:13" ht="15.75" customHeight="1" x14ac:dyDescent="0.25">
      <c r="A13" s="91"/>
      <c r="B13" s="125" t="s">
        <v>337</v>
      </c>
      <c r="C13" s="125"/>
      <c r="D13" s="125"/>
      <c r="E13" s="125"/>
      <c r="F13" s="126"/>
      <c r="G13" s="126"/>
      <c r="H13" s="12"/>
      <c r="I13" s="10"/>
      <c r="J13" s="11"/>
      <c r="K13" s="11"/>
      <c r="L13" s="11"/>
      <c r="M13" s="11"/>
    </row>
    <row r="14" spans="1:13" ht="15.75" customHeight="1" x14ac:dyDescent="0.25">
      <c r="A14" s="11"/>
      <c r="B14" s="220" t="s">
        <v>16</v>
      </c>
      <c r="C14" s="209"/>
      <c r="D14" s="209"/>
      <c r="E14" s="209"/>
      <c r="F14" s="14"/>
      <c r="G14" s="14"/>
      <c r="H14" s="14"/>
      <c r="I14" s="10"/>
      <c r="J14" s="11"/>
      <c r="K14" s="11"/>
      <c r="L14" s="11"/>
      <c r="M14" s="11"/>
    </row>
    <row r="15" spans="1:13" ht="14.25" customHeight="1" x14ac:dyDescent="0.25">
      <c r="A15" s="11"/>
      <c r="B15" s="9"/>
      <c r="C15" s="9" t="s">
        <v>17</v>
      </c>
      <c r="D15" s="9"/>
      <c r="E15" s="9"/>
      <c r="F15" s="9"/>
      <c r="G15" s="9"/>
      <c r="H15" s="9"/>
      <c r="I15" s="10"/>
      <c r="J15" s="11"/>
      <c r="K15" s="11"/>
      <c r="L15" s="11"/>
      <c r="M15" s="11"/>
    </row>
    <row r="16" spans="1:13" ht="28.5" customHeight="1" x14ac:dyDescent="0.25">
      <c r="A16" s="210" t="s">
        <v>508</v>
      </c>
      <c r="B16" s="209"/>
      <c r="C16" s="209"/>
      <c r="D16" s="209"/>
      <c r="E16" s="209"/>
      <c r="F16" s="209"/>
      <c r="G16" s="209"/>
      <c r="H16" s="15"/>
      <c r="I16" s="10"/>
      <c r="J16" s="11"/>
      <c r="K16" s="11"/>
      <c r="L16" s="11"/>
      <c r="M16" s="11"/>
    </row>
    <row r="17" spans="1:13" ht="20.25" customHeight="1" x14ac:dyDescent="0.25">
      <c r="A17" s="19" t="s">
        <v>509</v>
      </c>
      <c r="B17" s="67"/>
      <c r="C17" s="67"/>
      <c r="D17" s="67"/>
      <c r="E17" s="67"/>
      <c r="F17" s="67"/>
      <c r="G17" s="11"/>
      <c r="H17" s="11"/>
      <c r="I17" s="10"/>
      <c r="J17" s="11"/>
      <c r="K17" s="11"/>
      <c r="L17" s="11"/>
      <c r="M17" s="11"/>
    </row>
    <row r="18" spans="1:13" ht="33.75" customHeight="1" x14ac:dyDescent="0.25">
      <c r="A18" s="210" t="s">
        <v>510</v>
      </c>
      <c r="B18" s="209"/>
      <c r="C18" s="209"/>
      <c r="D18" s="209"/>
      <c r="E18" s="209"/>
      <c r="F18" s="209"/>
      <c r="G18" s="209"/>
      <c r="H18" s="17"/>
      <c r="I18" s="18"/>
      <c r="J18" s="19"/>
      <c r="K18" s="19"/>
      <c r="L18" s="19"/>
      <c r="M18" s="11"/>
    </row>
    <row r="19" spans="1:13" ht="18.75" customHeight="1" x14ac:dyDescent="0.25">
      <c r="A19" s="20" t="s">
        <v>511</v>
      </c>
      <c r="B19" s="21"/>
      <c r="C19" s="21"/>
      <c r="D19" s="21"/>
      <c r="E19" s="21"/>
      <c r="F19" s="21"/>
      <c r="G19" s="21"/>
      <c r="H19" s="21"/>
      <c r="I19" s="21"/>
      <c r="J19" s="21"/>
      <c r="K19" s="21"/>
      <c r="L19" s="21"/>
      <c r="M19" s="21"/>
    </row>
    <row r="20" spans="1:13" ht="15.75" customHeight="1" x14ac:dyDescent="0.25">
      <c r="A20" s="211" t="s">
        <v>512</v>
      </c>
      <c r="B20" s="209"/>
      <c r="C20" s="209"/>
      <c r="D20" s="209"/>
      <c r="E20" s="209"/>
      <c r="F20" s="209"/>
      <c r="G20" s="209"/>
      <c r="H20" s="21"/>
      <c r="I20" s="21"/>
      <c r="J20" s="21"/>
      <c r="K20" s="21"/>
      <c r="L20" s="21"/>
      <c r="M20" s="21"/>
    </row>
    <row r="21" spans="1:13" ht="21" customHeight="1" x14ac:dyDescent="0.25">
      <c r="A21" s="211" t="s">
        <v>513</v>
      </c>
      <c r="B21" s="209"/>
      <c r="C21" s="209"/>
      <c r="D21" s="209"/>
      <c r="E21" s="209"/>
      <c r="F21" s="209"/>
      <c r="G21" s="209"/>
      <c r="H21" s="15"/>
      <c r="I21" s="21"/>
      <c r="J21" s="21"/>
      <c r="K21" s="21"/>
      <c r="L21" s="21"/>
      <c r="M21" s="21"/>
    </row>
    <row r="22" spans="1:13" ht="15.75" customHeight="1" x14ac:dyDescent="0.25">
      <c r="A22" s="5" t="s">
        <v>514</v>
      </c>
      <c r="B22" s="21"/>
      <c r="C22" s="21"/>
      <c r="D22" s="21"/>
      <c r="E22" s="21"/>
      <c r="F22" s="21"/>
      <c r="G22" s="21"/>
      <c r="H22" s="21"/>
      <c r="I22" s="21"/>
      <c r="J22" s="21"/>
      <c r="K22" s="21"/>
      <c r="L22" s="21"/>
      <c r="M22" s="21"/>
    </row>
    <row r="23" spans="1:13" ht="15.75" customHeight="1" x14ac:dyDescent="0.25">
      <c r="A23" s="5" t="s">
        <v>515</v>
      </c>
      <c r="B23" s="21"/>
      <c r="C23" s="21"/>
      <c r="D23" s="21"/>
      <c r="E23" s="21"/>
      <c r="F23" s="21"/>
      <c r="G23" s="21"/>
      <c r="H23" s="21"/>
      <c r="I23" s="21"/>
      <c r="J23" s="21"/>
      <c r="K23" s="21"/>
      <c r="L23" s="21"/>
      <c r="M23" s="21"/>
    </row>
    <row r="24" spans="1:13" ht="20.25" customHeight="1" x14ac:dyDescent="0.25">
      <c r="A24" s="218" t="s">
        <v>516</v>
      </c>
      <c r="B24" s="209"/>
      <c r="C24" s="209"/>
      <c r="D24" s="209"/>
      <c r="E24" s="209"/>
      <c r="F24" s="209"/>
      <c r="G24" s="209"/>
      <c r="H24" s="15"/>
      <c r="I24" s="18"/>
      <c r="J24" s="19"/>
      <c r="K24" s="19"/>
      <c r="L24" s="19"/>
      <c r="M24" s="11"/>
    </row>
    <row r="25" spans="1:13" ht="15.75" customHeight="1" x14ac:dyDescent="0.25">
      <c r="A25" s="79" t="s">
        <v>517</v>
      </c>
      <c r="B25" s="11"/>
      <c r="C25" s="11"/>
      <c r="D25" s="11"/>
      <c r="E25" s="11"/>
      <c r="F25" s="11"/>
      <c r="G25" s="11"/>
      <c r="H25" s="11"/>
      <c r="I25" s="18"/>
      <c r="J25" s="19"/>
      <c r="K25" s="19"/>
      <c r="L25" s="19"/>
      <c r="M25" s="11"/>
    </row>
    <row r="26" spans="1:13" ht="15.75" customHeight="1" x14ac:dyDescent="0.25">
      <c r="A26" s="81" t="s">
        <v>518</v>
      </c>
      <c r="B26" s="11"/>
      <c r="C26" s="11"/>
      <c r="D26" s="11"/>
      <c r="E26" s="11"/>
      <c r="F26" s="11"/>
      <c r="G26" s="11"/>
      <c r="H26" s="11"/>
      <c r="I26" s="18"/>
      <c r="J26" s="19"/>
      <c r="K26" s="19"/>
      <c r="L26" s="19"/>
      <c r="M26" s="11"/>
    </row>
    <row r="27" spans="1:13" ht="15.75" hidden="1" customHeight="1" x14ac:dyDescent="0.25">
      <c r="A27" s="215" t="s">
        <v>74</v>
      </c>
      <c r="B27" s="207"/>
      <c r="C27" s="216"/>
      <c r="D27" s="201" t="s">
        <v>31</v>
      </c>
      <c r="E27" s="203" t="s">
        <v>75</v>
      </c>
      <c r="F27" s="204"/>
      <c r="G27" s="205"/>
      <c r="H27" s="21"/>
      <c r="I27" s="21"/>
      <c r="J27" s="21"/>
      <c r="K27" s="21"/>
      <c r="L27" s="21"/>
      <c r="M27" s="21"/>
    </row>
    <row r="28" spans="1:13" ht="15.75" hidden="1" customHeight="1" x14ac:dyDescent="0.25">
      <c r="A28" s="228"/>
      <c r="B28" s="229"/>
      <c r="C28" s="230"/>
      <c r="D28" s="202"/>
      <c r="E28" s="26" t="s">
        <v>37</v>
      </c>
      <c r="F28" s="26" t="s">
        <v>38</v>
      </c>
      <c r="G28" s="26" t="s">
        <v>39</v>
      </c>
      <c r="H28" s="21"/>
      <c r="I28" s="21"/>
      <c r="J28" s="21"/>
      <c r="K28" s="21"/>
      <c r="L28" s="21"/>
      <c r="M28" s="21"/>
    </row>
    <row r="29" spans="1:13" ht="36" hidden="1" customHeight="1" x14ac:dyDescent="0.25">
      <c r="A29" s="227" t="s">
        <v>280</v>
      </c>
      <c r="B29" s="204"/>
      <c r="C29" s="205"/>
      <c r="D29" s="26" t="s">
        <v>281</v>
      </c>
      <c r="E29" s="26">
        <v>546</v>
      </c>
      <c r="F29" s="26">
        <v>539</v>
      </c>
      <c r="G29" s="26">
        <v>539</v>
      </c>
      <c r="H29" s="21"/>
      <c r="I29" s="21"/>
      <c r="J29" s="21"/>
      <c r="K29" s="21"/>
      <c r="L29" s="21"/>
      <c r="M29" s="21"/>
    </row>
    <row r="30" spans="1:13" ht="21" customHeight="1" x14ac:dyDescent="0.25">
      <c r="A30" s="210" t="s">
        <v>519</v>
      </c>
      <c r="B30" s="209"/>
      <c r="C30" s="209"/>
      <c r="D30" s="209"/>
      <c r="E30" s="209"/>
      <c r="F30" s="209"/>
      <c r="G30" s="209"/>
      <c r="H30" s="15"/>
      <c r="I30" s="10"/>
      <c r="J30" s="11"/>
      <c r="K30" s="11"/>
      <c r="L30" s="11"/>
      <c r="M30" s="11"/>
    </row>
    <row r="31" spans="1:13" ht="15.75" customHeight="1" x14ac:dyDescent="0.25">
      <c r="A31" s="16"/>
      <c r="B31" s="16"/>
      <c r="C31" s="16"/>
      <c r="D31" s="16"/>
      <c r="E31" s="16"/>
      <c r="F31" s="16"/>
      <c r="G31" s="16"/>
      <c r="H31" s="15"/>
      <c r="I31" s="10"/>
      <c r="J31" s="11"/>
      <c r="K31" s="11"/>
      <c r="L31" s="11"/>
      <c r="M31" s="11"/>
    </row>
    <row r="32" spans="1:13" ht="15.75" customHeight="1" x14ac:dyDescent="0.25">
      <c r="A32" s="201" t="s">
        <v>349</v>
      </c>
      <c r="B32" s="201" t="s">
        <v>31</v>
      </c>
      <c r="C32" s="201" t="s">
        <v>520</v>
      </c>
      <c r="D32" s="201" t="s">
        <v>521</v>
      </c>
      <c r="E32" s="203" t="s">
        <v>75</v>
      </c>
      <c r="F32" s="204"/>
      <c r="G32" s="205"/>
      <c r="H32" s="15"/>
      <c r="I32" s="21"/>
      <c r="J32" s="21"/>
      <c r="K32" s="21"/>
      <c r="L32" s="21"/>
      <c r="M32" s="21"/>
    </row>
    <row r="33" spans="1:13" ht="27" customHeight="1" x14ac:dyDescent="0.25">
      <c r="A33" s="202"/>
      <c r="B33" s="202"/>
      <c r="C33" s="202"/>
      <c r="D33" s="202"/>
      <c r="E33" s="26" t="s">
        <v>38</v>
      </c>
      <c r="F33" s="26" t="s">
        <v>39</v>
      </c>
      <c r="G33" s="26" t="s">
        <v>284</v>
      </c>
      <c r="H33" s="15"/>
      <c r="I33" s="21"/>
      <c r="J33" s="21"/>
      <c r="K33" s="21"/>
      <c r="L33" s="21"/>
      <c r="M33" s="21"/>
    </row>
    <row r="34" spans="1:13" ht="39" customHeight="1" x14ac:dyDescent="0.25">
      <c r="A34" s="69" t="s">
        <v>522</v>
      </c>
      <c r="B34" s="26" t="s">
        <v>41</v>
      </c>
      <c r="C34" s="28">
        <v>33453</v>
      </c>
      <c r="D34" s="28">
        <v>0</v>
      </c>
      <c r="E34" s="28">
        <v>0</v>
      </c>
      <c r="F34" s="28">
        <v>0</v>
      </c>
      <c r="G34" s="28">
        <v>0</v>
      </c>
      <c r="H34" s="15"/>
      <c r="I34" s="21"/>
      <c r="J34" s="21"/>
      <c r="K34" s="21"/>
      <c r="L34" s="21"/>
      <c r="M34" s="21"/>
    </row>
    <row r="35" spans="1:13" ht="33.75" customHeight="1" x14ac:dyDescent="0.25">
      <c r="A35" s="69" t="s">
        <v>523</v>
      </c>
      <c r="B35" s="26" t="s">
        <v>41</v>
      </c>
      <c r="C35" s="28">
        <v>385767</v>
      </c>
      <c r="D35" s="28">
        <v>0</v>
      </c>
      <c r="E35" s="28">
        <v>0</v>
      </c>
      <c r="F35" s="28">
        <v>0</v>
      </c>
      <c r="G35" s="28">
        <v>0</v>
      </c>
      <c r="H35" s="21"/>
      <c r="I35" s="21"/>
      <c r="J35" s="21"/>
      <c r="K35" s="21"/>
      <c r="L35" s="21"/>
      <c r="M35" s="21"/>
    </row>
    <row r="36" spans="1:13" ht="35.25" customHeight="1" x14ac:dyDescent="0.25">
      <c r="A36" s="69" t="s">
        <v>524</v>
      </c>
      <c r="B36" s="26" t="s">
        <v>41</v>
      </c>
      <c r="C36" s="28">
        <v>0</v>
      </c>
      <c r="D36" s="28">
        <v>429261</v>
      </c>
      <c r="E36" s="28">
        <v>457605</v>
      </c>
      <c r="F36" s="28">
        <v>468838</v>
      </c>
      <c r="G36" s="28">
        <v>0</v>
      </c>
      <c r="H36" s="21"/>
      <c r="I36" s="21"/>
      <c r="J36" s="21"/>
      <c r="K36" s="21"/>
      <c r="L36" s="21"/>
      <c r="M36" s="21"/>
    </row>
    <row r="37" spans="1:13" ht="37.5" customHeight="1" x14ac:dyDescent="0.25">
      <c r="A37" s="72" t="s">
        <v>57</v>
      </c>
      <c r="B37" s="35" t="s">
        <v>331</v>
      </c>
      <c r="C37" s="127">
        <f t="shared" ref="C37:G37" si="0">C34+C35+C36</f>
        <v>419220</v>
      </c>
      <c r="D37" s="127">
        <f t="shared" si="0"/>
        <v>429261</v>
      </c>
      <c r="E37" s="127">
        <f t="shared" si="0"/>
        <v>457605</v>
      </c>
      <c r="F37" s="127">
        <f t="shared" si="0"/>
        <v>468838</v>
      </c>
      <c r="G37" s="127">
        <f t="shared" si="0"/>
        <v>0</v>
      </c>
      <c r="H37" s="67"/>
      <c r="I37" s="67"/>
      <c r="J37" s="67"/>
      <c r="K37" s="67"/>
      <c r="L37" s="67"/>
      <c r="M37" s="67"/>
    </row>
    <row r="38" spans="1:13" ht="24.75" customHeight="1" x14ac:dyDescent="0.25">
      <c r="A38" s="255" t="s">
        <v>525</v>
      </c>
      <c r="B38" s="207"/>
      <c r="C38" s="207"/>
      <c r="D38" s="207"/>
      <c r="E38" s="207"/>
      <c r="F38" s="207"/>
      <c r="G38" s="207"/>
      <c r="H38" s="15"/>
      <c r="I38" s="10"/>
      <c r="J38" s="11"/>
      <c r="K38" s="11"/>
      <c r="L38" s="11"/>
      <c r="M38" s="11"/>
    </row>
    <row r="39" spans="1:13" ht="17.25" customHeight="1" x14ac:dyDescent="0.25">
      <c r="A39" s="20" t="s">
        <v>526</v>
      </c>
      <c r="B39" s="21"/>
      <c r="C39" s="21"/>
      <c r="D39" s="21"/>
      <c r="E39" s="21"/>
      <c r="F39" s="21"/>
      <c r="G39" s="21"/>
      <c r="H39" s="21"/>
      <c r="I39" s="21"/>
      <c r="J39" s="21"/>
      <c r="K39" s="21"/>
      <c r="L39" s="21"/>
      <c r="M39" s="21"/>
    </row>
    <row r="40" spans="1:13" ht="21.75" customHeight="1" x14ac:dyDescent="0.25">
      <c r="A40" s="211" t="s">
        <v>527</v>
      </c>
      <c r="B40" s="209"/>
      <c r="C40" s="209"/>
      <c r="D40" s="209"/>
      <c r="E40" s="209"/>
      <c r="F40" s="209"/>
      <c r="G40" s="209"/>
      <c r="H40" s="15"/>
      <c r="I40" s="21"/>
      <c r="J40" s="21"/>
      <c r="K40" s="21"/>
      <c r="L40" s="21"/>
      <c r="M40" s="21"/>
    </row>
    <row r="41" spans="1:13" ht="15.75" customHeight="1" x14ac:dyDescent="0.25">
      <c r="A41" s="5" t="s">
        <v>528</v>
      </c>
      <c r="B41" s="21"/>
      <c r="C41" s="21"/>
      <c r="D41" s="21"/>
      <c r="E41" s="21"/>
      <c r="F41" s="21"/>
      <c r="G41" s="21"/>
      <c r="H41" s="21"/>
      <c r="I41" s="21"/>
      <c r="J41" s="21"/>
      <c r="K41" s="21"/>
      <c r="L41" s="21"/>
      <c r="M41" s="21"/>
    </row>
    <row r="42" spans="1:13" ht="27.75" customHeight="1" x14ac:dyDescent="0.25">
      <c r="A42" s="210" t="s">
        <v>529</v>
      </c>
      <c r="B42" s="209"/>
      <c r="C42" s="209"/>
      <c r="D42" s="209"/>
      <c r="E42" s="209"/>
      <c r="F42" s="209"/>
      <c r="G42" s="209"/>
      <c r="H42" s="15"/>
      <c r="I42" s="10"/>
      <c r="J42" s="11"/>
      <c r="K42" s="11"/>
      <c r="L42" s="11"/>
      <c r="M42" s="11"/>
    </row>
    <row r="43" spans="1:13" ht="35.25" customHeight="1" x14ac:dyDescent="0.25">
      <c r="A43" s="201" t="s">
        <v>51</v>
      </c>
      <c r="B43" s="201" t="s">
        <v>31</v>
      </c>
      <c r="C43" s="26" t="s">
        <v>32</v>
      </c>
      <c r="D43" s="26" t="s">
        <v>33</v>
      </c>
      <c r="E43" s="203" t="s">
        <v>34</v>
      </c>
      <c r="F43" s="204"/>
      <c r="G43" s="205"/>
      <c r="H43" s="10"/>
      <c r="I43" s="11"/>
      <c r="J43" s="11"/>
      <c r="K43" s="11"/>
      <c r="L43" s="11"/>
      <c r="M43" s="11"/>
    </row>
    <row r="44" spans="1:13" ht="21" customHeight="1" x14ac:dyDescent="0.25">
      <c r="A44" s="202"/>
      <c r="B44" s="202"/>
      <c r="C44" s="26" t="s">
        <v>36</v>
      </c>
      <c r="D44" s="26" t="s">
        <v>37</v>
      </c>
      <c r="E44" s="26" t="s">
        <v>38</v>
      </c>
      <c r="F44" s="26" t="s">
        <v>39</v>
      </c>
      <c r="G44" s="26" t="s">
        <v>284</v>
      </c>
      <c r="H44" s="10"/>
      <c r="I44" s="11"/>
      <c r="J44" s="11"/>
      <c r="K44" s="11"/>
      <c r="L44" s="11"/>
      <c r="M44" s="11"/>
    </row>
    <row r="45" spans="1:13" ht="42" customHeight="1" x14ac:dyDescent="0.25">
      <c r="A45" s="128" t="s">
        <v>530</v>
      </c>
      <c r="B45" s="129" t="s">
        <v>531</v>
      </c>
      <c r="C45" s="26">
        <v>0</v>
      </c>
      <c r="D45" s="26">
        <v>166</v>
      </c>
      <c r="E45" s="26">
        <v>166</v>
      </c>
      <c r="F45" s="26">
        <v>166</v>
      </c>
      <c r="G45" s="26">
        <v>0</v>
      </c>
      <c r="H45" s="10"/>
      <c r="I45" s="11"/>
      <c r="J45" s="11"/>
      <c r="K45" s="11"/>
      <c r="L45" s="11"/>
      <c r="M45" s="11"/>
    </row>
    <row r="46" spans="1:13" ht="39.75" customHeight="1" x14ac:dyDescent="0.25">
      <c r="A46" s="128" t="s">
        <v>532</v>
      </c>
      <c r="B46" s="130" t="s">
        <v>533</v>
      </c>
      <c r="C46" s="80">
        <v>0</v>
      </c>
      <c r="D46" s="80">
        <v>350</v>
      </c>
      <c r="E46" s="80">
        <v>350</v>
      </c>
      <c r="F46" s="80">
        <v>350</v>
      </c>
      <c r="G46" s="80">
        <v>0</v>
      </c>
      <c r="H46" s="10"/>
      <c r="I46" s="11"/>
      <c r="J46" s="11"/>
      <c r="K46" s="11"/>
      <c r="L46" s="11"/>
      <c r="M46" s="11"/>
    </row>
    <row r="47" spans="1:13" ht="15.75" customHeight="1" x14ac:dyDescent="0.25">
      <c r="A47" s="241"/>
      <c r="B47" s="209"/>
      <c r="C47" s="209"/>
      <c r="D47" s="209"/>
      <c r="E47" s="209"/>
      <c r="F47" s="209"/>
      <c r="G47" s="209"/>
      <c r="H47" s="209"/>
      <c r="I47" s="10"/>
      <c r="J47" s="19"/>
      <c r="K47" s="19"/>
      <c r="L47" s="19"/>
      <c r="M47" s="19"/>
    </row>
    <row r="48" spans="1:13" ht="38.25" customHeight="1" x14ac:dyDescent="0.25">
      <c r="A48" s="201" t="s">
        <v>56</v>
      </c>
      <c r="B48" s="201" t="s">
        <v>31</v>
      </c>
      <c r="C48" s="26" t="s">
        <v>32</v>
      </c>
      <c r="D48" s="26" t="s">
        <v>33</v>
      </c>
      <c r="E48" s="203" t="s">
        <v>34</v>
      </c>
      <c r="F48" s="204"/>
      <c r="G48" s="205"/>
      <c r="H48" s="10"/>
      <c r="I48" s="11"/>
      <c r="J48" s="11"/>
      <c r="K48" s="11"/>
      <c r="L48" s="11"/>
      <c r="M48" s="11"/>
    </row>
    <row r="49" spans="1:13" ht="18" customHeight="1" x14ac:dyDescent="0.25">
      <c r="A49" s="202"/>
      <c r="B49" s="202"/>
      <c r="C49" s="26" t="s">
        <v>36</v>
      </c>
      <c r="D49" s="26" t="s">
        <v>37</v>
      </c>
      <c r="E49" s="26" t="s">
        <v>38</v>
      </c>
      <c r="F49" s="26" t="s">
        <v>39</v>
      </c>
      <c r="G49" s="26" t="s">
        <v>284</v>
      </c>
      <c r="H49" s="10"/>
      <c r="I49" s="11"/>
      <c r="J49" s="11"/>
      <c r="K49" s="11"/>
      <c r="L49" s="11"/>
      <c r="M49" s="11"/>
    </row>
    <row r="50" spans="1:13" ht="35.25" customHeight="1" x14ac:dyDescent="0.25">
      <c r="A50" s="69" t="s">
        <v>524</v>
      </c>
      <c r="B50" s="26" t="s">
        <v>41</v>
      </c>
      <c r="C50" s="28"/>
      <c r="D50" s="28">
        <v>429261</v>
      </c>
      <c r="E50" s="28">
        <f t="shared" ref="E50:G50" si="1">E36</f>
        <v>457605</v>
      </c>
      <c r="F50" s="28">
        <f t="shared" si="1"/>
        <v>468838</v>
      </c>
      <c r="G50" s="28">
        <f t="shared" si="1"/>
        <v>0</v>
      </c>
      <c r="H50" s="10"/>
      <c r="I50" s="11"/>
      <c r="J50" s="11"/>
      <c r="K50" s="11"/>
      <c r="L50" s="11"/>
      <c r="M50" s="11"/>
    </row>
    <row r="51" spans="1:13" ht="39" customHeight="1" x14ac:dyDescent="0.25">
      <c r="A51" s="34" t="s">
        <v>57</v>
      </c>
      <c r="B51" s="35" t="s">
        <v>41</v>
      </c>
      <c r="C51" s="36">
        <f t="shared" ref="C51:G51" si="2">C50</f>
        <v>0</v>
      </c>
      <c r="D51" s="36">
        <f t="shared" si="2"/>
        <v>429261</v>
      </c>
      <c r="E51" s="36">
        <f t="shared" si="2"/>
        <v>457605</v>
      </c>
      <c r="F51" s="36">
        <f t="shared" si="2"/>
        <v>468838</v>
      </c>
      <c r="G51" s="36">
        <f t="shared" si="2"/>
        <v>0</v>
      </c>
      <c r="H51" s="10"/>
      <c r="I51" s="11"/>
      <c r="J51" s="82"/>
      <c r="K51" s="82"/>
      <c r="L51" s="82"/>
      <c r="M51" s="11"/>
    </row>
    <row r="52" spans="1:13" ht="15.75" customHeight="1" x14ac:dyDescent="0.25"/>
    <row r="53" spans="1:13" ht="15.75" customHeight="1" x14ac:dyDescent="0.25"/>
    <row r="54" spans="1:13" ht="15.75" customHeight="1" x14ac:dyDescent="0.25"/>
    <row r="55" spans="1:13" ht="15.75" customHeight="1" x14ac:dyDescent="0.25"/>
    <row r="56" spans="1:13" ht="15.75" customHeight="1" x14ac:dyDescent="0.25"/>
    <row r="57" spans="1:13" ht="15.75" customHeight="1" x14ac:dyDescent="0.25"/>
    <row r="58" spans="1:13" ht="15.75" customHeight="1" x14ac:dyDescent="0.25"/>
    <row r="59" spans="1:13" ht="15.75" customHeight="1" x14ac:dyDescent="0.25"/>
    <row r="60" spans="1:13" ht="15.75" customHeight="1" x14ac:dyDescent="0.25"/>
    <row r="61" spans="1:13" ht="15.75" customHeight="1" x14ac:dyDescent="0.25"/>
    <row r="62" spans="1:13" ht="15.75" customHeight="1" x14ac:dyDescent="0.25"/>
    <row r="63" spans="1:13" ht="15.75" customHeight="1" x14ac:dyDescent="0.25"/>
    <row r="64" spans="1:13"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sheetData>
  <mergeCells count="34">
    <mergeCell ref="F1:G1"/>
    <mergeCell ref="D2:G2"/>
    <mergeCell ref="D3:G3"/>
    <mergeCell ref="D4:G4"/>
    <mergeCell ref="D6:G6"/>
    <mergeCell ref="D7:G7"/>
    <mergeCell ref="D8:G8"/>
    <mergeCell ref="D9:G9"/>
    <mergeCell ref="B14:E14"/>
    <mergeCell ref="A16:G16"/>
    <mergeCell ref="A18:G18"/>
    <mergeCell ref="A20:G20"/>
    <mergeCell ref="A21:G21"/>
    <mergeCell ref="A24:G24"/>
    <mergeCell ref="C32:C33"/>
    <mergeCell ref="D32:D33"/>
    <mergeCell ref="A27:C28"/>
    <mergeCell ref="D27:D28"/>
    <mergeCell ref="E27:G27"/>
    <mergeCell ref="A29:C29"/>
    <mergeCell ref="A30:G30"/>
    <mergeCell ref="A32:A33"/>
    <mergeCell ref="B32:B33"/>
    <mergeCell ref="A48:A49"/>
    <mergeCell ref="A43:A44"/>
    <mergeCell ref="A42:G42"/>
    <mergeCell ref="E43:G43"/>
    <mergeCell ref="E32:G32"/>
    <mergeCell ref="A47:H47"/>
    <mergeCell ref="B48:B49"/>
    <mergeCell ref="E48:G48"/>
    <mergeCell ref="A38:G38"/>
    <mergeCell ref="A40:G40"/>
    <mergeCell ref="B43:B44"/>
  </mergeCells>
  <pageMargins left="0.7" right="0.7" top="0.75" bottom="0.75" header="0" footer="0"/>
  <pageSetup orientation="landscape"/>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FFCC00"/>
  </sheetPr>
  <dimension ref="A1:K100"/>
  <sheetViews>
    <sheetView workbookViewId="0"/>
  </sheetViews>
  <sheetFormatPr defaultColWidth="14.42578125" defaultRowHeight="15" customHeight="1" x14ac:dyDescent="0.25"/>
  <cols>
    <col min="1" max="1" width="50.42578125" customWidth="1"/>
    <col min="2" max="2" width="12.28515625" customWidth="1"/>
    <col min="3" max="7" width="17.42578125" customWidth="1"/>
    <col min="8" max="11" width="9.85546875" customWidth="1"/>
  </cols>
  <sheetData>
    <row r="1" spans="1:11" ht="15.75" customHeight="1" x14ac:dyDescent="0.25">
      <c r="A1" s="67"/>
      <c r="B1" s="21"/>
      <c r="C1" s="21"/>
      <c r="D1" s="21"/>
      <c r="E1" s="11"/>
      <c r="F1" s="11"/>
      <c r="G1" s="11" t="s">
        <v>0</v>
      </c>
      <c r="H1" s="11"/>
      <c r="I1" s="21"/>
      <c r="J1" s="21"/>
      <c r="K1" s="21"/>
    </row>
    <row r="2" spans="1:11" ht="15.75" customHeight="1" x14ac:dyDescent="0.25">
      <c r="A2" s="67"/>
      <c r="B2" s="21"/>
      <c r="C2" s="21"/>
      <c r="D2" s="11" t="s">
        <v>1</v>
      </c>
      <c r="E2" s="21"/>
      <c r="F2" s="11"/>
      <c r="G2" s="11"/>
      <c r="H2" s="11"/>
      <c r="I2" s="21"/>
      <c r="J2" s="21"/>
      <c r="K2" s="21"/>
    </row>
    <row r="3" spans="1:11" ht="15.75" customHeight="1" x14ac:dyDescent="0.25">
      <c r="A3" s="67"/>
      <c r="B3" s="21"/>
      <c r="C3" s="21"/>
      <c r="D3" s="11" t="s">
        <v>140</v>
      </c>
      <c r="E3" s="21"/>
      <c r="F3" s="11"/>
      <c r="G3" s="11"/>
      <c r="H3" s="11"/>
      <c r="I3" s="21"/>
      <c r="J3" s="21"/>
      <c r="K3" s="21"/>
    </row>
    <row r="4" spans="1:11" ht="15.75" customHeight="1" x14ac:dyDescent="0.25">
      <c r="A4" s="67"/>
      <c r="B4" s="21"/>
      <c r="C4" s="21"/>
      <c r="D4" s="11" t="s">
        <v>3</v>
      </c>
      <c r="E4" s="21"/>
      <c r="F4" s="11"/>
      <c r="G4" s="11"/>
      <c r="H4" s="11"/>
      <c r="I4" s="21"/>
      <c r="J4" s="21"/>
      <c r="K4" s="21"/>
    </row>
    <row r="5" spans="1:11" ht="15.75" customHeight="1" x14ac:dyDescent="0.25">
      <c r="A5" s="67"/>
      <c r="B5" s="21"/>
      <c r="C5" s="21"/>
      <c r="D5" s="5"/>
      <c r="E5" s="98"/>
      <c r="F5" s="98"/>
      <c r="G5" s="98"/>
      <c r="H5" s="98"/>
      <c r="I5" s="21"/>
      <c r="J5" s="21"/>
      <c r="K5" s="21"/>
    </row>
    <row r="6" spans="1:11" ht="15.75" customHeight="1" x14ac:dyDescent="0.25">
      <c r="A6" s="67"/>
      <c r="B6" s="21"/>
      <c r="C6" s="21"/>
      <c r="D6" s="5"/>
      <c r="E6" s="21" t="s">
        <v>4</v>
      </c>
      <c r="F6" s="21"/>
      <c r="G6" s="21"/>
      <c r="H6" s="21"/>
      <c r="I6" s="21"/>
      <c r="J6" s="21"/>
      <c r="K6" s="21"/>
    </row>
    <row r="7" spans="1:11" ht="15.75" customHeight="1" x14ac:dyDescent="0.25">
      <c r="A7" s="67"/>
      <c r="B7" s="21"/>
      <c r="C7" s="21"/>
      <c r="D7" s="21" t="s">
        <v>5</v>
      </c>
      <c r="E7" s="21"/>
      <c r="F7" s="21"/>
      <c r="G7" s="21"/>
      <c r="H7" s="21"/>
      <c r="I7" s="21"/>
      <c r="J7" s="21"/>
      <c r="K7" s="21"/>
    </row>
    <row r="8" spans="1:11" ht="15.75" customHeight="1" x14ac:dyDescent="0.25">
      <c r="A8" s="67"/>
      <c r="B8" s="21"/>
      <c r="C8" s="21"/>
      <c r="D8" s="21" t="s">
        <v>104</v>
      </c>
      <c r="E8" s="21"/>
      <c r="F8" s="21"/>
      <c r="G8" s="21"/>
      <c r="H8" s="21"/>
      <c r="I8" s="21"/>
      <c r="J8" s="21"/>
      <c r="K8" s="21"/>
    </row>
    <row r="9" spans="1:11" ht="15.75" customHeight="1" x14ac:dyDescent="0.25">
      <c r="A9" s="67"/>
      <c r="B9" s="21"/>
      <c r="C9" s="21"/>
      <c r="D9" s="21" t="s">
        <v>7</v>
      </c>
      <c r="E9" s="21"/>
      <c r="F9" s="21"/>
      <c r="G9" s="21"/>
      <c r="H9" s="21"/>
      <c r="I9" s="21"/>
      <c r="J9" s="21"/>
      <c r="K9" s="21"/>
    </row>
    <row r="10" spans="1:11" ht="15.75" customHeight="1" x14ac:dyDescent="0.25">
      <c r="A10" s="67"/>
      <c r="B10" s="21"/>
      <c r="C10" s="21"/>
      <c r="D10" s="5"/>
      <c r="E10" s="5"/>
      <c r="F10" s="5"/>
      <c r="G10" s="5"/>
      <c r="H10" s="21"/>
      <c r="I10" s="21"/>
      <c r="J10" s="21"/>
      <c r="K10" s="21"/>
    </row>
    <row r="11" spans="1:11" ht="15.75" customHeight="1" x14ac:dyDescent="0.25">
      <c r="A11" s="248" t="s">
        <v>14</v>
      </c>
      <c r="B11" s="209"/>
      <c r="C11" s="209"/>
      <c r="D11" s="209"/>
      <c r="E11" s="209"/>
      <c r="F11" s="209"/>
      <c r="G11" s="209"/>
      <c r="H11" s="21"/>
      <c r="I11" s="21"/>
      <c r="J11" s="21"/>
      <c r="K11" s="21"/>
    </row>
    <row r="12" spans="1:11" ht="15.75" customHeight="1" x14ac:dyDescent="0.25">
      <c r="A12" s="248" t="s">
        <v>534</v>
      </c>
      <c r="B12" s="209"/>
      <c r="C12" s="209"/>
      <c r="D12" s="209"/>
      <c r="E12" s="209"/>
      <c r="F12" s="209"/>
      <c r="G12" s="209"/>
      <c r="H12" s="21"/>
      <c r="I12" s="21"/>
      <c r="J12" s="21"/>
      <c r="K12" s="21"/>
    </row>
    <row r="13" spans="1:11" ht="15.75" customHeight="1" x14ac:dyDescent="0.25">
      <c r="A13" s="248" t="s">
        <v>17</v>
      </c>
      <c r="B13" s="209"/>
      <c r="C13" s="209"/>
      <c r="D13" s="209"/>
      <c r="E13" s="209"/>
      <c r="F13" s="209"/>
      <c r="G13" s="209"/>
      <c r="H13" s="21"/>
      <c r="I13" s="21"/>
      <c r="J13" s="21"/>
      <c r="K13" s="21"/>
    </row>
    <row r="14" spans="1:11" ht="15.75" customHeight="1" x14ac:dyDescent="0.25">
      <c r="A14" s="21"/>
      <c r="B14" s="21"/>
      <c r="C14" s="6"/>
      <c r="D14" s="6"/>
      <c r="E14" s="21"/>
      <c r="F14" s="21"/>
      <c r="G14" s="21"/>
      <c r="H14" s="21"/>
      <c r="I14" s="21"/>
      <c r="J14" s="21"/>
      <c r="K14" s="21"/>
    </row>
    <row r="15" spans="1:11" ht="41.25" customHeight="1" x14ac:dyDescent="0.25">
      <c r="A15" s="131" t="s">
        <v>535</v>
      </c>
      <c r="B15" s="257" t="s">
        <v>536</v>
      </c>
      <c r="C15" s="258"/>
      <c r="D15" s="258"/>
      <c r="E15" s="258"/>
      <c r="F15" s="258"/>
      <c r="G15" s="259"/>
      <c r="H15" s="21"/>
      <c r="I15" s="21"/>
      <c r="J15" s="21"/>
      <c r="K15" s="21"/>
    </row>
    <row r="16" spans="1:11" ht="21" customHeight="1" x14ac:dyDescent="0.25">
      <c r="A16" s="131" t="s">
        <v>537</v>
      </c>
      <c r="B16" s="132" t="s">
        <v>538</v>
      </c>
      <c r="C16" s="133"/>
      <c r="D16" s="134"/>
      <c r="E16" s="134"/>
      <c r="F16" s="102"/>
      <c r="G16" s="102"/>
      <c r="H16" s="21"/>
      <c r="I16" s="21"/>
      <c r="J16" s="21"/>
      <c r="K16" s="21"/>
    </row>
    <row r="17" spans="1:11" ht="79.5" customHeight="1" x14ac:dyDescent="0.25">
      <c r="A17" s="135" t="s">
        <v>334</v>
      </c>
      <c r="B17" s="245" t="s">
        <v>539</v>
      </c>
      <c r="C17" s="209"/>
      <c r="D17" s="209"/>
      <c r="E17" s="209"/>
      <c r="F17" s="209"/>
      <c r="G17" s="209"/>
      <c r="H17" s="136"/>
      <c r="I17" s="136"/>
      <c r="J17" s="136"/>
      <c r="K17" s="136"/>
    </row>
    <row r="18" spans="1:11" ht="15.75" customHeight="1" x14ac:dyDescent="0.25">
      <c r="A18" s="135" t="s">
        <v>540</v>
      </c>
      <c r="B18" s="135"/>
      <c r="C18" s="135"/>
      <c r="D18" s="135"/>
      <c r="E18" s="135"/>
      <c r="F18" s="137"/>
      <c r="G18" s="137"/>
      <c r="H18" s="257"/>
      <c r="I18" s="258"/>
      <c r="J18" s="258"/>
      <c r="K18" s="259"/>
    </row>
    <row r="19" spans="1:11" ht="39" customHeight="1" x14ac:dyDescent="0.25">
      <c r="A19" s="138" t="s">
        <v>541</v>
      </c>
      <c r="B19" s="245" t="s">
        <v>542</v>
      </c>
      <c r="C19" s="209"/>
      <c r="D19" s="209"/>
      <c r="E19" s="209"/>
      <c r="F19" s="209"/>
      <c r="G19" s="209"/>
      <c r="H19" s="139"/>
      <c r="I19" s="139"/>
      <c r="J19" s="139"/>
      <c r="K19" s="139"/>
    </row>
    <row r="20" spans="1:11" ht="37.5" customHeight="1" x14ac:dyDescent="0.25">
      <c r="A20" s="138" t="s">
        <v>335</v>
      </c>
      <c r="B20" s="257" t="s">
        <v>543</v>
      </c>
      <c r="C20" s="258"/>
      <c r="D20" s="258"/>
      <c r="E20" s="258"/>
      <c r="F20" s="258"/>
      <c r="G20" s="259"/>
      <c r="H20" s="257"/>
      <c r="I20" s="258"/>
      <c r="J20" s="258"/>
      <c r="K20" s="259"/>
    </row>
    <row r="21" spans="1:11" ht="18" customHeight="1" x14ac:dyDescent="0.25">
      <c r="A21" s="138" t="s">
        <v>544</v>
      </c>
      <c r="B21" s="257" t="s">
        <v>545</v>
      </c>
      <c r="C21" s="258"/>
      <c r="D21" s="258"/>
      <c r="E21" s="258"/>
      <c r="F21" s="258"/>
      <c r="G21" s="259"/>
      <c r="H21" s="257"/>
      <c r="I21" s="258"/>
      <c r="J21" s="258"/>
      <c r="K21" s="259"/>
    </row>
    <row r="22" spans="1:11" ht="23.25" customHeight="1" x14ac:dyDescent="0.25">
      <c r="A22" s="140" t="s">
        <v>333</v>
      </c>
      <c r="B22" s="103" t="s">
        <v>546</v>
      </c>
      <c r="C22" s="135"/>
      <c r="D22" s="135"/>
      <c r="E22" s="135"/>
      <c r="F22" s="101"/>
      <c r="G22" s="101"/>
      <c r="H22" s="139"/>
      <c r="I22" s="101"/>
      <c r="J22" s="101"/>
      <c r="K22" s="101"/>
    </row>
    <row r="23" spans="1:11" ht="22.5" customHeight="1" x14ac:dyDescent="0.25">
      <c r="A23" s="135" t="s">
        <v>547</v>
      </c>
      <c r="B23" s="245" t="s">
        <v>548</v>
      </c>
      <c r="C23" s="209"/>
      <c r="D23" s="209"/>
      <c r="E23" s="209"/>
      <c r="F23" s="209"/>
      <c r="G23" s="209"/>
      <c r="H23" s="136"/>
      <c r="I23" s="136"/>
      <c r="J23" s="136"/>
      <c r="K23" s="136"/>
    </row>
    <row r="24" spans="1:11" ht="16.5" customHeight="1" x14ac:dyDescent="0.25">
      <c r="A24" s="79" t="s">
        <v>549</v>
      </c>
      <c r="B24" s="11"/>
      <c r="C24" s="11"/>
      <c r="D24" s="11"/>
      <c r="E24" s="11"/>
      <c r="F24" s="11"/>
      <c r="G24" s="11"/>
      <c r="H24" s="101"/>
      <c r="I24" s="101"/>
      <c r="J24" s="136"/>
      <c r="K24" s="136"/>
    </row>
    <row r="25" spans="1:11" ht="16.5" customHeight="1" x14ac:dyDescent="0.25">
      <c r="A25" s="81" t="s">
        <v>550</v>
      </c>
      <c r="B25" s="11"/>
      <c r="C25" s="11"/>
      <c r="D25" s="11"/>
      <c r="E25" s="11"/>
      <c r="F25" s="11"/>
      <c r="G25" s="11"/>
      <c r="H25" s="101"/>
      <c r="I25" s="101"/>
      <c r="J25" s="136"/>
      <c r="K25" s="136"/>
    </row>
    <row r="26" spans="1:11" ht="21" customHeight="1" x14ac:dyDescent="0.25">
      <c r="A26" s="256" t="s">
        <v>29</v>
      </c>
      <c r="B26" s="209"/>
      <c r="C26" s="209"/>
      <c r="D26" s="209"/>
      <c r="E26" s="209"/>
      <c r="F26" s="209"/>
      <c r="G26" s="209"/>
      <c r="H26" s="101"/>
      <c r="I26" s="101"/>
      <c r="J26" s="136"/>
      <c r="K26" s="136"/>
    </row>
    <row r="27" spans="1:11" ht="33.75" customHeight="1" x14ac:dyDescent="0.25">
      <c r="A27" s="247" t="s">
        <v>30</v>
      </c>
      <c r="B27" s="247" t="s">
        <v>31</v>
      </c>
      <c r="C27" s="141" t="s">
        <v>32</v>
      </c>
      <c r="D27" s="141" t="s">
        <v>33</v>
      </c>
      <c r="E27" s="203" t="s">
        <v>34</v>
      </c>
      <c r="F27" s="204"/>
      <c r="G27" s="205"/>
      <c r="H27" s="101"/>
      <c r="I27" s="101"/>
      <c r="J27" s="136"/>
      <c r="K27" s="136"/>
    </row>
    <row r="28" spans="1:11" ht="20.25" customHeight="1" x14ac:dyDescent="0.25">
      <c r="A28" s="202"/>
      <c r="B28" s="202"/>
      <c r="C28" s="141">
        <v>2016</v>
      </c>
      <c r="D28" s="57">
        <v>2017</v>
      </c>
      <c r="E28" s="57">
        <v>2018</v>
      </c>
      <c r="F28" s="57">
        <v>2019</v>
      </c>
      <c r="G28" s="57">
        <v>2020</v>
      </c>
      <c r="H28" s="101"/>
      <c r="I28" s="101"/>
      <c r="J28" s="136"/>
      <c r="K28" s="136"/>
    </row>
    <row r="29" spans="1:11" ht="21" customHeight="1" x14ac:dyDescent="0.25">
      <c r="A29" s="57">
        <v>1</v>
      </c>
      <c r="B29" s="57">
        <v>2</v>
      </c>
      <c r="C29" s="57">
        <v>3</v>
      </c>
      <c r="D29" s="57">
        <v>4</v>
      </c>
      <c r="E29" s="57">
        <v>5</v>
      </c>
      <c r="F29" s="57">
        <v>6</v>
      </c>
      <c r="G29" s="57">
        <v>7</v>
      </c>
      <c r="H29" s="101"/>
      <c r="I29" s="101"/>
      <c r="J29" s="136"/>
      <c r="K29" s="142"/>
    </row>
    <row r="30" spans="1:11" ht="37.5" customHeight="1" x14ac:dyDescent="0.25">
      <c r="A30" s="83" t="s">
        <v>551</v>
      </c>
      <c r="B30" s="26" t="s">
        <v>41</v>
      </c>
      <c r="C30" s="115">
        <v>333700</v>
      </c>
      <c r="D30" s="115">
        <v>0</v>
      </c>
      <c r="E30" s="115">
        <v>0</v>
      </c>
      <c r="F30" s="115">
        <v>0</v>
      </c>
      <c r="G30" s="115">
        <v>0</v>
      </c>
      <c r="H30" s="101"/>
      <c r="I30" s="101"/>
      <c r="J30" s="136"/>
      <c r="K30" s="142"/>
    </row>
    <row r="31" spans="1:11" ht="37.5" customHeight="1" x14ac:dyDescent="0.25">
      <c r="A31" s="83" t="s">
        <v>552</v>
      </c>
      <c r="B31" s="26" t="s">
        <v>41</v>
      </c>
      <c r="C31" s="115">
        <v>109005</v>
      </c>
      <c r="D31" s="115"/>
      <c r="E31" s="115"/>
      <c r="F31" s="115"/>
      <c r="G31" s="115"/>
      <c r="H31" s="101"/>
      <c r="I31" s="101"/>
      <c r="J31" s="136"/>
      <c r="K31" s="142"/>
    </row>
    <row r="32" spans="1:11" ht="63" customHeight="1" x14ac:dyDescent="0.25">
      <c r="A32" s="83" t="s">
        <v>330</v>
      </c>
      <c r="B32" s="26" t="s">
        <v>41</v>
      </c>
      <c r="C32" s="115">
        <v>0</v>
      </c>
      <c r="D32" s="115">
        <v>458981</v>
      </c>
      <c r="E32" s="115">
        <v>486149</v>
      </c>
      <c r="F32" s="115">
        <v>503968</v>
      </c>
      <c r="G32" s="115">
        <v>0</v>
      </c>
      <c r="H32" s="101"/>
      <c r="I32" s="101"/>
      <c r="J32" s="136"/>
      <c r="K32" s="142"/>
    </row>
    <row r="33" spans="1:11" ht="36" customHeight="1" x14ac:dyDescent="0.25">
      <c r="A33" s="105" t="s">
        <v>45</v>
      </c>
      <c r="B33" s="143" t="s">
        <v>331</v>
      </c>
      <c r="C33" s="144">
        <f t="shared" ref="C33:G33" si="0">C30+C32+C31</f>
        <v>442705</v>
      </c>
      <c r="D33" s="144">
        <f t="shared" si="0"/>
        <v>458981</v>
      </c>
      <c r="E33" s="144">
        <f t="shared" si="0"/>
        <v>486149</v>
      </c>
      <c r="F33" s="144">
        <f t="shared" si="0"/>
        <v>503968</v>
      </c>
      <c r="G33" s="144">
        <f t="shared" si="0"/>
        <v>0</v>
      </c>
      <c r="H33" s="38"/>
      <c r="I33" s="38"/>
      <c r="J33" s="145"/>
      <c r="K33" s="145"/>
    </row>
    <row r="34" spans="1:11" ht="15" customHeight="1" x14ac:dyDescent="0.25">
      <c r="A34" s="100"/>
      <c r="B34" s="106"/>
      <c r="C34" s="107"/>
      <c r="D34" s="107"/>
      <c r="E34" s="107"/>
      <c r="F34" s="107"/>
      <c r="G34" s="107"/>
      <c r="H34" s="101"/>
      <c r="I34" s="101"/>
      <c r="J34" s="136"/>
      <c r="K34" s="136"/>
    </row>
    <row r="35" spans="1:11" ht="15.75" hidden="1" customHeight="1" x14ac:dyDescent="0.25">
      <c r="A35" s="100"/>
      <c r="B35" s="106"/>
      <c r="C35" s="107"/>
      <c r="D35" s="107"/>
      <c r="E35" s="107"/>
      <c r="F35" s="107"/>
      <c r="G35" s="107"/>
      <c r="H35" s="101"/>
      <c r="I35" s="101"/>
      <c r="J35" s="136"/>
      <c r="K35" s="136"/>
    </row>
    <row r="36" spans="1:11" ht="31.5" customHeight="1" x14ac:dyDescent="0.25">
      <c r="A36" s="38" t="s">
        <v>553</v>
      </c>
      <c r="B36" s="244" t="s">
        <v>554</v>
      </c>
      <c r="C36" s="209"/>
      <c r="D36" s="209"/>
      <c r="E36" s="209"/>
      <c r="F36" s="209"/>
      <c r="G36" s="209"/>
      <c r="H36" s="101"/>
      <c r="I36" s="101"/>
      <c r="J36" s="136"/>
      <c r="K36" s="136"/>
    </row>
    <row r="37" spans="1:11" ht="15.75" customHeight="1" x14ac:dyDescent="0.25">
      <c r="A37" s="100" t="s">
        <v>555</v>
      </c>
      <c r="B37" s="108"/>
      <c r="C37" s="108"/>
      <c r="D37" s="108"/>
      <c r="E37" s="108"/>
      <c r="F37" s="108"/>
      <c r="G37" s="108"/>
      <c r="H37" s="101"/>
      <c r="I37" s="101"/>
      <c r="J37" s="136"/>
      <c r="K37" s="136"/>
    </row>
    <row r="38" spans="1:11" ht="36.75" customHeight="1" x14ac:dyDescent="0.25">
      <c r="A38" s="140" t="s">
        <v>323</v>
      </c>
      <c r="B38" s="245" t="str">
        <f>B20</f>
        <v>Осуществление государственных функций, полномочий и оказание вытекающих из них государственных услуг</v>
      </c>
      <c r="C38" s="209"/>
      <c r="D38" s="209"/>
      <c r="E38" s="209"/>
      <c r="F38" s="209"/>
      <c r="G38" s="209"/>
      <c r="H38" s="101"/>
      <c r="I38" s="101"/>
      <c r="J38" s="136"/>
      <c r="K38" s="136"/>
    </row>
    <row r="39" spans="1:11" ht="18" customHeight="1" x14ac:dyDescent="0.25">
      <c r="A39" s="140" t="s">
        <v>333</v>
      </c>
      <c r="B39" s="246" t="s">
        <v>546</v>
      </c>
      <c r="C39" s="209"/>
      <c r="D39" s="209"/>
      <c r="E39" s="209"/>
      <c r="F39" s="209"/>
      <c r="G39" s="209"/>
      <c r="H39" s="101"/>
      <c r="I39" s="101"/>
      <c r="J39" s="136"/>
      <c r="K39" s="136"/>
    </row>
    <row r="40" spans="1:11" ht="49.5" customHeight="1" x14ac:dyDescent="0.25">
      <c r="A40" s="100" t="s">
        <v>556</v>
      </c>
      <c r="B40" s="245" t="s">
        <v>557</v>
      </c>
      <c r="C40" s="209"/>
      <c r="D40" s="209"/>
      <c r="E40" s="209"/>
      <c r="F40" s="209"/>
      <c r="G40" s="209"/>
      <c r="H40" s="101"/>
      <c r="I40" s="101"/>
      <c r="J40" s="136"/>
      <c r="K40" s="136"/>
    </row>
    <row r="41" spans="1:11" ht="31.5" customHeight="1" x14ac:dyDescent="0.25">
      <c r="A41" s="247" t="s">
        <v>558</v>
      </c>
      <c r="B41" s="247" t="s">
        <v>31</v>
      </c>
      <c r="C41" s="141" t="s">
        <v>32</v>
      </c>
      <c r="D41" s="141" t="s">
        <v>33</v>
      </c>
      <c r="E41" s="203" t="s">
        <v>34</v>
      </c>
      <c r="F41" s="204"/>
      <c r="G41" s="205"/>
      <c r="H41" s="146"/>
      <c r="I41" s="146"/>
      <c r="J41" s="146"/>
      <c r="K41" s="146"/>
    </row>
    <row r="42" spans="1:11" ht="15.75" customHeight="1" x14ac:dyDescent="0.25">
      <c r="A42" s="202"/>
      <c r="B42" s="202"/>
      <c r="C42" s="141">
        <v>2016</v>
      </c>
      <c r="D42" s="57">
        <v>2017</v>
      </c>
      <c r="E42" s="57">
        <v>2018</v>
      </c>
      <c r="F42" s="57">
        <v>2019</v>
      </c>
      <c r="G42" s="57">
        <v>2020</v>
      </c>
      <c r="H42" s="136"/>
      <c r="I42" s="136"/>
      <c r="J42" s="136"/>
      <c r="K42" s="136"/>
    </row>
    <row r="43" spans="1:11" ht="15.75" customHeight="1" x14ac:dyDescent="0.25">
      <c r="A43" s="141">
        <v>1</v>
      </c>
      <c r="B43" s="141">
        <v>2</v>
      </c>
      <c r="C43" s="141">
        <v>5</v>
      </c>
      <c r="D43" s="147"/>
      <c r="E43" s="141">
        <v>6</v>
      </c>
      <c r="F43" s="141">
        <v>7</v>
      </c>
      <c r="G43" s="141">
        <v>8</v>
      </c>
      <c r="H43" s="136"/>
      <c r="I43" s="136"/>
      <c r="J43" s="136"/>
      <c r="K43" s="136"/>
    </row>
    <row r="44" spans="1:11" ht="35.25" customHeight="1" x14ac:dyDescent="0.25">
      <c r="A44" s="148" t="s">
        <v>559</v>
      </c>
      <c r="B44" s="141" t="s">
        <v>131</v>
      </c>
      <c r="C44" s="141"/>
      <c r="D44" s="141">
        <v>325</v>
      </c>
      <c r="E44" s="141">
        <v>325</v>
      </c>
      <c r="F44" s="141">
        <v>325</v>
      </c>
      <c r="G44" s="141"/>
      <c r="H44" s="136"/>
      <c r="I44" s="136"/>
      <c r="J44" s="136"/>
      <c r="K44" s="136"/>
    </row>
    <row r="45" spans="1:11" ht="18" customHeight="1" x14ac:dyDescent="0.25">
      <c r="A45" s="148" t="s">
        <v>560</v>
      </c>
      <c r="B45" s="141" t="s">
        <v>131</v>
      </c>
      <c r="C45" s="141"/>
      <c r="D45" s="147">
        <v>350</v>
      </c>
      <c r="E45" s="147">
        <v>350</v>
      </c>
      <c r="F45" s="147">
        <v>350</v>
      </c>
      <c r="G45" s="147"/>
      <c r="H45" s="136"/>
      <c r="I45" s="136"/>
      <c r="J45" s="136"/>
      <c r="K45" s="136"/>
    </row>
    <row r="46" spans="1:11" ht="31.5" customHeight="1" x14ac:dyDescent="0.25">
      <c r="A46" s="148" t="s">
        <v>561</v>
      </c>
      <c r="B46" s="141" t="s">
        <v>131</v>
      </c>
      <c r="C46" s="141"/>
      <c r="D46" s="147">
        <v>837</v>
      </c>
      <c r="E46" s="141">
        <v>822</v>
      </c>
      <c r="F46" s="141">
        <v>822</v>
      </c>
      <c r="G46" s="141"/>
      <c r="H46" s="136"/>
      <c r="I46" s="136"/>
      <c r="J46" s="136"/>
      <c r="K46" s="136"/>
    </row>
    <row r="47" spans="1:11" ht="32.25" customHeight="1" x14ac:dyDescent="0.25">
      <c r="A47" s="148" t="s">
        <v>562</v>
      </c>
      <c r="B47" s="141" t="s">
        <v>131</v>
      </c>
      <c r="C47" s="141"/>
      <c r="D47" s="147">
        <v>909</v>
      </c>
      <c r="E47" s="141">
        <v>884</v>
      </c>
      <c r="F47" s="141">
        <v>884</v>
      </c>
      <c r="G47" s="141"/>
      <c r="H47" s="136"/>
      <c r="I47" s="136"/>
      <c r="J47" s="136"/>
      <c r="K47" s="136"/>
    </row>
    <row r="48" spans="1:11" ht="15.75" hidden="1" customHeight="1" x14ac:dyDescent="0.25">
      <c r="A48" s="149"/>
      <c r="B48" s="149"/>
      <c r="C48" s="149"/>
      <c r="D48" s="149"/>
      <c r="E48" s="149"/>
      <c r="F48" s="149"/>
      <c r="G48" s="150"/>
      <c r="H48" s="136"/>
      <c r="I48" s="136"/>
      <c r="J48" s="136"/>
      <c r="K48" s="136"/>
    </row>
    <row r="49" spans="1:11" ht="15.75" customHeight="1" x14ac:dyDescent="0.25">
      <c r="A49" s="136"/>
      <c r="B49" s="136"/>
      <c r="C49" s="136"/>
      <c r="D49" s="136"/>
      <c r="E49" s="136"/>
      <c r="F49" s="136"/>
      <c r="G49" s="151"/>
      <c r="H49" s="136"/>
      <c r="I49" s="136"/>
      <c r="J49" s="136"/>
      <c r="K49" s="136"/>
    </row>
    <row r="50" spans="1:11" ht="15.75" customHeight="1" x14ac:dyDescent="0.25">
      <c r="A50" s="243" t="s">
        <v>329</v>
      </c>
      <c r="B50" s="229"/>
      <c r="C50" s="229"/>
      <c r="D50" s="229"/>
      <c r="E50" s="229"/>
      <c r="F50" s="229"/>
      <c r="G50" s="230"/>
      <c r="H50" s="136"/>
      <c r="I50" s="136"/>
      <c r="J50" s="136"/>
      <c r="K50" s="136"/>
    </row>
    <row r="51" spans="1:11" ht="31.5" customHeight="1" x14ac:dyDescent="0.25">
      <c r="A51" s="247" t="s">
        <v>30</v>
      </c>
      <c r="B51" s="247" t="s">
        <v>31</v>
      </c>
      <c r="C51" s="141" t="s">
        <v>32</v>
      </c>
      <c r="D51" s="141" t="s">
        <v>33</v>
      </c>
      <c r="E51" s="203" t="s">
        <v>34</v>
      </c>
      <c r="F51" s="204"/>
      <c r="G51" s="205"/>
      <c r="H51" s="136"/>
      <c r="I51" s="136"/>
      <c r="J51" s="136"/>
      <c r="K51" s="136"/>
    </row>
    <row r="52" spans="1:11" ht="15.75" customHeight="1" x14ac:dyDescent="0.25">
      <c r="A52" s="202"/>
      <c r="B52" s="202"/>
      <c r="C52" s="141">
        <v>2016</v>
      </c>
      <c r="D52" s="57">
        <v>2017</v>
      </c>
      <c r="E52" s="57">
        <v>2018</v>
      </c>
      <c r="F52" s="57">
        <v>2019</v>
      </c>
      <c r="G52" s="57">
        <v>2020</v>
      </c>
      <c r="H52" s="136"/>
      <c r="I52" s="136"/>
      <c r="J52" s="136"/>
      <c r="K52" s="136"/>
    </row>
    <row r="53" spans="1:11" ht="15.75" customHeight="1" x14ac:dyDescent="0.25">
      <c r="A53" s="57">
        <v>1</v>
      </c>
      <c r="B53" s="57">
        <v>2</v>
      </c>
      <c r="C53" s="57">
        <v>3</v>
      </c>
      <c r="D53" s="57">
        <v>4</v>
      </c>
      <c r="E53" s="57">
        <v>5</v>
      </c>
      <c r="F53" s="57">
        <v>6</v>
      </c>
      <c r="G53" s="57">
        <v>7</v>
      </c>
      <c r="H53" s="136"/>
      <c r="I53" s="136"/>
      <c r="J53" s="136"/>
      <c r="K53" s="136"/>
    </row>
    <row r="54" spans="1:11" ht="68.25" customHeight="1" x14ac:dyDescent="0.25">
      <c r="A54" s="83" t="s">
        <v>330</v>
      </c>
      <c r="B54" s="57" t="s">
        <v>41</v>
      </c>
      <c r="C54" s="114"/>
      <c r="D54" s="114">
        <f t="shared" ref="D54:F54" si="1">D32</f>
        <v>458981</v>
      </c>
      <c r="E54" s="114">
        <f t="shared" si="1"/>
        <v>486149</v>
      </c>
      <c r="F54" s="114">
        <f t="shared" si="1"/>
        <v>503968</v>
      </c>
      <c r="G54" s="114"/>
      <c r="H54" s="136"/>
      <c r="I54" s="136"/>
      <c r="J54" s="136"/>
      <c r="K54" s="136"/>
    </row>
    <row r="55" spans="1:11" ht="31.5" customHeight="1" x14ac:dyDescent="0.25">
      <c r="A55" s="105" t="s">
        <v>57</v>
      </c>
      <c r="B55" s="57" t="s">
        <v>331</v>
      </c>
      <c r="C55" s="152"/>
      <c r="D55" s="152">
        <f t="shared" ref="D55:F55" si="2">D54</f>
        <v>458981</v>
      </c>
      <c r="E55" s="152">
        <f t="shared" si="2"/>
        <v>486149</v>
      </c>
      <c r="F55" s="152">
        <f t="shared" si="2"/>
        <v>503968</v>
      </c>
      <c r="G55" s="152"/>
      <c r="H55" s="136"/>
      <c r="I55" s="136"/>
      <c r="J55" s="136"/>
      <c r="K55" s="136"/>
    </row>
    <row r="56" spans="1:11" ht="15.75" customHeight="1" x14ac:dyDescent="0.25">
      <c r="A56" s="136"/>
      <c r="B56" s="136"/>
      <c r="C56" s="136"/>
      <c r="D56" s="136"/>
      <c r="E56" s="136"/>
      <c r="F56" s="136"/>
      <c r="G56" s="136"/>
      <c r="H56" s="136"/>
      <c r="I56" s="136"/>
      <c r="J56" s="136"/>
      <c r="K56" s="136"/>
    </row>
    <row r="57" spans="1:11" ht="15.75" customHeight="1" x14ac:dyDescent="0.25">
      <c r="A57" s="136"/>
      <c r="B57" s="136"/>
      <c r="C57" s="136"/>
      <c r="D57" s="136"/>
      <c r="E57" s="136"/>
      <c r="F57" s="136"/>
      <c r="G57" s="136"/>
      <c r="H57" s="136"/>
      <c r="I57" s="136"/>
      <c r="J57" s="136"/>
      <c r="K57" s="136"/>
    </row>
    <row r="58" spans="1:11" ht="15.75" customHeight="1" x14ac:dyDescent="0.25">
      <c r="A58" s="136"/>
      <c r="B58" s="136"/>
      <c r="C58" s="136"/>
      <c r="D58" s="136"/>
      <c r="E58" s="136"/>
      <c r="F58" s="136"/>
      <c r="G58" s="136"/>
      <c r="H58" s="136"/>
      <c r="I58" s="136"/>
      <c r="J58" s="136"/>
      <c r="K58" s="136"/>
    </row>
    <row r="59" spans="1:11" ht="15.75" customHeight="1" x14ac:dyDescent="0.25">
      <c r="A59" s="136"/>
      <c r="B59" s="136"/>
      <c r="C59" s="136"/>
      <c r="D59" s="136"/>
      <c r="E59" s="136"/>
      <c r="F59" s="136"/>
      <c r="G59" s="136"/>
      <c r="H59" s="136"/>
      <c r="I59" s="136"/>
      <c r="J59" s="136"/>
      <c r="K59" s="136"/>
    </row>
    <row r="60" spans="1:11" ht="15.75" customHeight="1" x14ac:dyDescent="0.25">
      <c r="A60" s="136"/>
      <c r="B60" s="136"/>
      <c r="C60" s="136"/>
      <c r="D60" s="136"/>
      <c r="E60" s="136"/>
      <c r="F60" s="136"/>
      <c r="G60" s="136"/>
      <c r="H60" s="136"/>
      <c r="I60" s="136"/>
      <c r="J60" s="136"/>
      <c r="K60" s="136"/>
    </row>
    <row r="61" spans="1:11" ht="15.75" customHeight="1" x14ac:dyDescent="0.25">
      <c r="A61" s="136"/>
      <c r="B61" s="136"/>
      <c r="C61" s="136"/>
      <c r="D61" s="136"/>
      <c r="E61" s="136"/>
      <c r="F61" s="136"/>
      <c r="G61" s="136"/>
      <c r="H61" s="136"/>
      <c r="I61" s="136"/>
      <c r="J61" s="136"/>
      <c r="K61" s="136"/>
    </row>
    <row r="62" spans="1:11" ht="15.75" customHeight="1" x14ac:dyDescent="0.25">
      <c r="A62" s="136"/>
      <c r="B62" s="136"/>
      <c r="C62" s="136"/>
      <c r="D62" s="136"/>
      <c r="E62" s="136"/>
      <c r="F62" s="136"/>
      <c r="G62" s="136"/>
      <c r="H62" s="136"/>
      <c r="I62" s="136"/>
      <c r="J62" s="136"/>
      <c r="K62" s="136"/>
    </row>
    <row r="63" spans="1:11" ht="15.75" customHeight="1" x14ac:dyDescent="0.25">
      <c r="A63" s="136"/>
      <c r="B63" s="136"/>
      <c r="C63" s="136"/>
      <c r="D63" s="136"/>
      <c r="E63" s="136"/>
      <c r="F63" s="136"/>
      <c r="G63" s="136"/>
      <c r="H63" s="136"/>
      <c r="I63" s="136"/>
      <c r="J63" s="136"/>
      <c r="K63" s="136"/>
    </row>
    <row r="64" spans="1:11" ht="15.75" customHeight="1" x14ac:dyDescent="0.25">
      <c r="A64" s="136"/>
      <c r="B64" s="136"/>
      <c r="C64" s="136"/>
      <c r="D64" s="136"/>
      <c r="E64" s="136"/>
      <c r="F64" s="136"/>
      <c r="G64" s="136"/>
      <c r="H64" s="136"/>
      <c r="I64" s="136"/>
      <c r="J64" s="136"/>
      <c r="K64" s="136"/>
    </row>
    <row r="65" spans="1:11" ht="15.75" customHeight="1" x14ac:dyDescent="0.25">
      <c r="A65" s="136"/>
      <c r="B65" s="136"/>
      <c r="C65" s="136"/>
      <c r="D65" s="136"/>
      <c r="E65" s="136"/>
      <c r="F65" s="136"/>
      <c r="G65" s="136"/>
      <c r="H65" s="136"/>
      <c r="I65" s="136"/>
      <c r="J65" s="136"/>
      <c r="K65" s="136"/>
    </row>
    <row r="66" spans="1:11" ht="15.75" customHeight="1" x14ac:dyDescent="0.25">
      <c r="A66" s="136"/>
      <c r="B66" s="136"/>
      <c r="C66" s="136"/>
      <c r="D66" s="136"/>
      <c r="E66" s="136"/>
      <c r="F66" s="136"/>
      <c r="G66" s="136"/>
      <c r="H66" s="136"/>
      <c r="I66" s="136"/>
      <c r="J66" s="136"/>
      <c r="K66" s="136"/>
    </row>
    <row r="67" spans="1:11" ht="15.75" customHeight="1" x14ac:dyDescent="0.25">
      <c r="A67" s="136"/>
      <c r="B67" s="136"/>
      <c r="C67" s="136"/>
      <c r="D67" s="136"/>
      <c r="E67" s="136"/>
      <c r="F67" s="136"/>
      <c r="G67" s="136"/>
      <c r="H67" s="136"/>
      <c r="I67" s="136"/>
      <c r="J67" s="136"/>
      <c r="K67" s="136"/>
    </row>
    <row r="68" spans="1:11" ht="15.75" customHeight="1" x14ac:dyDescent="0.25">
      <c r="A68" s="136"/>
      <c r="B68" s="136"/>
      <c r="C68" s="136"/>
      <c r="D68" s="136"/>
      <c r="E68" s="136"/>
      <c r="F68" s="136"/>
      <c r="G68" s="136"/>
      <c r="H68" s="136"/>
      <c r="I68" s="136"/>
      <c r="J68" s="136"/>
      <c r="K68" s="136"/>
    </row>
    <row r="69" spans="1:11" ht="15.75" customHeight="1" x14ac:dyDescent="0.25">
      <c r="A69" s="136"/>
      <c r="B69" s="136"/>
      <c r="C69" s="136"/>
      <c r="D69" s="136"/>
      <c r="E69" s="136"/>
      <c r="F69" s="136"/>
      <c r="G69" s="136"/>
      <c r="H69" s="136"/>
      <c r="I69" s="136"/>
      <c r="J69" s="136"/>
      <c r="K69" s="136"/>
    </row>
    <row r="70" spans="1:11" ht="15.75" customHeight="1" x14ac:dyDescent="0.25">
      <c r="A70" s="136"/>
      <c r="B70" s="136"/>
      <c r="C70" s="136"/>
      <c r="D70" s="136"/>
      <c r="E70" s="136"/>
      <c r="F70" s="136"/>
      <c r="G70" s="136"/>
      <c r="H70" s="136"/>
      <c r="I70" s="136"/>
      <c r="J70" s="136"/>
      <c r="K70" s="136"/>
    </row>
    <row r="71" spans="1:11" ht="15.75" customHeight="1" x14ac:dyDescent="0.25">
      <c r="A71" s="136"/>
      <c r="B71" s="136"/>
      <c r="C71" s="136"/>
      <c r="D71" s="136"/>
      <c r="E71" s="136"/>
      <c r="F71" s="136"/>
      <c r="G71" s="136"/>
      <c r="H71" s="136"/>
      <c r="I71" s="136"/>
      <c r="J71" s="136"/>
      <c r="K71" s="136"/>
    </row>
    <row r="72" spans="1:11" ht="15.75" customHeight="1" x14ac:dyDescent="0.25">
      <c r="A72" s="136"/>
      <c r="B72" s="136"/>
      <c r="C72" s="136"/>
      <c r="D72" s="136"/>
      <c r="E72" s="136"/>
      <c r="F72" s="136"/>
      <c r="G72" s="136"/>
      <c r="H72" s="136"/>
      <c r="I72" s="136"/>
      <c r="J72" s="136"/>
      <c r="K72" s="136"/>
    </row>
    <row r="73" spans="1:11" ht="15.75" customHeight="1" x14ac:dyDescent="0.25">
      <c r="A73" s="136"/>
      <c r="B73" s="136"/>
      <c r="C73" s="136"/>
      <c r="D73" s="136"/>
      <c r="E73" s="136"/>
      <c r="F73" s="136"/>
      <c r="G73" s="136"/>
      <c r="H73" s="136"/>
      <c r="I73" s="136"/>
      <c r="J73" s="136"/>
      <c r="K73" s="136"/>
    </row>
    <row r="74" spans="1:11" ht="15.75" customHeight="1" x14ac:dyDescent="0.25">
      <c r="A74" s="136"/>
      <c r="B74" s="136"/>
      <c r="C74" s="136"/>
      <c r="D74" s="136"/>
      <c r="E74" s="136"/>
      <c r="F74" s="136"/>
      <c r="G74" s="136"/>
      <c r="H74" s="136"/>
      <c r="I74" s="136"/>
      <c r="J74" s="136"/>
      <c r="K74" s="136"/>
    </row>
    <row r="75" spans="1:11" ht="15.75" customHeight="1" x14ac:dyDescent="0.25">
      <c r="A75" s="136"/>
      <c r="B75" s="136"/>
      <c r="C75" s="136"/>
      <c r="D75" s="136"/>
      <c r="E75" s="136"/>
      <c r="F75" s="136"/>
      <c r="G75" s="136"/>
      <c r="H75" s="136"/>
      <c r="I75" s="136"/>
      <c r="J75" s="136"/>
      <c r="K75" s="136"/>
    </row>
    <row r="76" spans="1:11" ht="15.75" customHeight="1" x14ac:dyDescent="0.25">
      <c r="A76" s="136"/>
      <c r="B76" s="136"/>
      <c r="C76" s="136"/>
      <c r="D76" s="136"/>
      <c r="E76" s="136"/>
      <c r="F76" s="136"/>
      <c r="G76" s="136"/>
      <c r="H76" s="136"/>
      <c r="I76" s="136"/>
      <c r="J76" s="136"/>
      <c r="K76" s="136"/>
    </row>
    <row r="77" spans="1:11" ht="15.75" customHeight="1" x14ac:dyDescent="0.25">
      <c r="A77" s="136"/>
      <c r="B77" s="136"/>
      <c r="C77" s="136"/>
      <c r="D77" s="136"/>
      <c r="E77" s="136"/>
      <c r="F77" s="136"/>
      <c r="G77" s="136"/>
      <c r="H77" s="136"/>
      <c r="I77" s="136"/>
      <c r="J77" s="136"/>
      <c r="K77" s="136"/>
    </row>
    <row r="78" spans="1:11" ht="15.75" customHeight="1" x14ac:dyDescent="0.25">
      <c r="A78" s="136"/>
      <c r="B78" s="136"/>
      <c r="C78" s="136"/>
      <c r="D78" s="136"/>
      <c r="E78" s="136"/>
      <c r="F78" s="136"/>
      <c r="G78" s="136"/>
      <c r="H78" s="136"/>
      <c r="I78" s="136"/>
      <c r="J78" s="136"/>
      <c r="K78" s="136"/>
    </row>
    <row r="79" spans="1:11" ht="15.75" customHeight="1" x14ac:dyDescent="0.25">
      <c r="A79" s="136"/>
      <c r="B79" s="136"/>
      <c r="C79" s="136"/>
      <c r="D79" s="136"/>
      <c r="E79" s="136"/>
      <c r="F79" s="136"/>
      <c r="G79" s="136"/>
      <c r="H79" s="136"/>
      <c r="I79" s="136"/>
      <c r="J79" s="136"/>
      <c r="K79" s="136"/>
    </row>
    <row r="80" spans="1:11" ht="15.75" customHeight="1" x14ac:dyDescent="0.25">
      <c r="A80" s="136"/>
      <c r="B80" s="136"/>
      <c r="C80" s="136"/>
      <c r="D80" s="136"/>
      <c r="E80" s="136"/>
      <c r="F80" s="136"/>
      <c r="G80" s="136"/>
      <c r="H80" s="136"/>
      <c r="I80" s="136"/>
      <c r="J80" s="136"/>
      <c r="K80" s="136"/>
    </row>
    <row r="81" spans="1:11" ht="15.75" customHeight="1" x14ac:dyDescent="0.25">
      <c r="A81" s="136"/>
      <c r="B81" s="136"/>
      <c r="C81" s="136"/>
      <c r="D81" s="136"/>
      <c r="E81" s="136"/>
      <c r="F81" s="136"/>
      <c r="G81" s="136"/>
      <c r="H81" s="136"/>
      <c r="I81" s="136"/>
      <c r="J81" s="136"/>
      <c r="K81" s="136"/>
    </row>
    <row r="82" spans="1:11" ht="15.75" customHeight="1" x14ac:dyDescent="0.25">
      <c r="A82" s="136"/>
      <c r="B82" s="136"/>
      <c r="C82" s="136"/>
      <c r="D82" s="136"/>
      <c r="E82" s="136"/>
      <c r="F82" s="136"/>
      <c r="G82" s="136"/>
      <c r="H82" s="136"/>
      <c r="I82" s="136"/>
      <c r="J82" s="136"/>
      <c r="K82" s="136"/>
    </row>
    <row r="83" spans="1:11" ht="15.75" customHeight="1" x14ac:dyDescent="0.25">
      <c r="A83" s="136"/>
      <c r="B83" s="136"/>
      <c r="C83" s="136"/>
      <c r="D83" s="136"/>
      <c r="E83" s="136"/>
      <c r="F83" s="136"/>
      <c r="G83" s="136"/>
      <c r="H83" s="136"/>
      <c r="I83" s="136"/>
      <c r="J83" s="136"/>
      <c r="K83" s="136"/>
    </row>
    <row r="84" spans="1:11" ht="15.75" customHeight="1" x14ac:dyDescent="0.25">
      <c r="A84" s="136"/>
      <c r="B84" s="136"/>
      <c r="C84" s="136"/>
      <c r="D84" s="136"/>
      <c r="E84" s="136"/>
      <c r="F84" s="136"/>
      <c r="G84" s="136"/>
      <c r="H84" s="136"/>
      <c r="I84" s="136"/>
      <c r="J84" s="136"/>
      <c r="K84" s="136"/>
    </row>
    <row r="85" spans="1:11" ht="15.75" customHeight="1" x14ac:dyDescent="0.25">
      <c r="A85" s="136"/>
      <c r="B85" s="136"/>
      <c r="C85" s="136"/>
      <c r="D85" s="136"/>
      <c r="E85" s="136"/>
      <c r="F85" s="136"/>
      <c r="G85" s="136"/>
      <c r="H85" s="136"/>
      <c r="I85" s="136"/>
      <c r="J85" s="136"/>
      <c r="K85" s="136"/>
    </row>
    <row r="86" spans="1:11" ht="15.75" customHeight="1" x14ac:dyDescent="0.25">
      <c r="A86" s="136"/>
      <c r="B86" s="136"/>
      <c r="C86" s="136"/>
      <c r="D86" s="136"/>
      <c r="E86" s="136"/>
      <c r="F86" s="136"/>
      <c r="G86" s="136"/>
      <c r="H86" s="136"/>
      <c r="I86" s="136"/>
      <c r="J86" s="136"/>
      <c r="K86" s="136"/>
    </row>
    <row r="87" spans="1:11" ht="15.75" customHeight="1" x14ac:dyDescent="0.25">
      <c r="A87" s="136"/>
      <c r="B87" s="136"/>
      <c r="C87" s="136"/>
      <c r="D87" s="136"/>
      <c r="E87" s="136"/>
      <c r="F87" s="136"/>
      <c r="G87" s="136"/>
      <c r="H87" s="136"/>
      <c r="I87" s="136"/>
      <c r="J87" s="136"/>
      <c r="K87" s="136"/>
    </row>
    <row r="88" spans="1:11" ht="15.75" customHeight="1" x14ac:dyDescent="0.25">
      <c r="A88" s="136"/>
      <c r="B88" s="136"/>
      <c r="C88" s="136"/>
      <c r="D88" s="136"/>
      <c r="E88" s="136"/>
      <c r="F88" s="136"/>
      <c r="G88" s="136"/>
      <c r="H88" s="136"/>
      <c r="I88" s="136"/>
      <c r="J88" s="136"/>
      <c r="K88" s="136"/>
    </row>
    <row r="89" spans="1:11" ht="15.75" customHeight="1" x14ac:dyDescent="0.25">
      <c r="A89" s="136"/>
      <c r="B89" s="136"/>
      <c r="C89" s="136"/>
      <c r="D89" s="136"/>
      <c r="E89" s="136"/>
      <c r="F89" s="136"/>
      <c r="G89" s="136"/>
      <c r="H89" s="136"/>
      <c r="I89" s="136"/>
      <c r="J89" s="136"/>
      <c r="K89" s="136"/>
    </row>
    <row r="90" spans="1:11" ht="15.75" customHeight="1" x14ac:dyDescent="0.25">
      <c r="A90" s="136"/>
      <c r="B90" s="136"/>
      <c r="C90" s="136"/>
      <c r="D90" s="136"/>
      <c r="E90" s="136"/>
      <c r="F90" s="136"/>
      <c r="G90" s="136"/>
      <c r="H90" s="136"/>
      <c r="I90" s="136"/>
      <c r="J90" s="136"/>
      <c r="K90" s="136"/>
    </row>
    <row r="91" spans="1:11" ht="15.75" customHeight="1" x14ac:dyDescent="0.25">
      <c r="A91" s="136"/>
      <c r="B91" s="136"/>
      <c r="C91" s="136"/>
      <c r="D91" s="136"/>
      <c r="E91" s="136"/>
      <c r="F91" s="136"/>
      <c r="G91" s="136"/>
      <c r="H91" s="136"/>
      <c r="I91" s="136"/>
      <c r="J91" s="136"/>
      <c r="K91" s="136"/>
    </row>
    <row r="92" spans="1:11" ht="15.75" customHeight="1" x14ac:dyDescent="0.25">
      <c r="A92" s="136"/>
      <c r="B92" s="136"/>
      <c r="C92" s="136"/>
      <c r="D92" s="136"/>
      <c r="E92" s="136"/>
      <c r="F92" s="136"/>
      <c r="G92" s="136"/>
      <c r="H92" s="136"/>
      <c r="I92" s="136"/>
      <c r="J92" s="136"/>
      <c r="K92" s="136"/>
    </row>
    <row r="93" spans="1:11" ht="15.75" customHeight="1" x14ac:dyDescent="0.25">
      <c r="A93" s="136"/>
      <c r="B93" s="136"/>
      <c r="C93" s="136"/>
      <c r="D93" s="136"/>
      <c r="E93" s="136"/>
      <c r="F93" s="136"/>
      <c r="G93" s="136"/>
      <c r="H93" s="136"/>
      <c r="I93" s="136"/>
      <c r="J93" s="136"/>
      <c r="K93" s="136"/>
    </row>
    <row r="94" spans="1:11" ht="15.75" customHeight="1" x14ac:dyDescent="0.25">
      <c r="A94" s="136"/>
      <c r="B94" s="136"/>
      <c r="C94" s="136"/>
      <c r="D94" s="136"/>
      <c r="E94" s="136"/>
      <c r="F94" s="136"/>
      <c r="G94" s="136"/>
      <c r="H94" s="136"/>
      <c r="I94" s="136"/>
      <c r="J94" s="136"/>
      <c r="K94" s="136"/>
    </row>
    <row r="95" spans="1:11" ht="15.75" customHeight="1" x14ac:dyDescent="0.25">
      <c r="A95" s="136"/>
      <c r="B95" s="136"/>
      <c r="C95" s="136"/>
      <c r="D95" s="136"/>
      <c r="E95" s="136"/>
      <c r="F95" s="136"/>
      <c r="G95" s="136"/>
      <c r="H95" s="136"/>
      <c r="I95" s="136"/>
      <c r="J95" s="136"/>
      <c r="K95" s="136"/>
    </row>
    <row r="96" spans="1:11" ht="15.75" customHeight="1" x14ac:dyDescent="0.25">
      <c r="A96" s="136"/>
      <c r="B96" s="136"/>
      <c r="C96" s="136"/>
      <c r="D96" s="136"/>
      <c r="E96" s="136"/>
      <c r="F96" s="136"/>
      <c r="G96" s="136"/>
      <c r="H96" s="136"/>
      <c r="I96" s="136"/>
      <c r="J96" s="136"/>
      <c r="K96" s="136"/>
    </row>
    <row r="97" spans="1:11" ht="15.75" customHeight="1" x14ac:dyDescent="0.25">
      <c r="A97" s="136"/>
      <c r="B97" s="136"/>
      <c r="C97" s="136"/>
      <c r="D97" s="136"/>
      <c r="E97" s="136"/>
      <c r="F97" s="136"/>
      <c r="G97" s="136"/>
      <c r="H97" s="136"/>
      <c r="I97" s="136"/>
      <c r="J97" s="136"/>
      <c r="K97" s="136"/>
    </row>
    <row r="98" spans="1:11" ht="15.75" customHeight="1" x14ac:dyDescent="0.25">
      <c r="A98" s="136"/>
      <c r="B98" s="136"/>
      <c r="C98" s="136"/>
      <c r="D98" s="136"/>
      <c r="E98" s="136"/>
      <c r="F98" s="136"/>
      <c r="G98" s="136"/>
      <c r="H98" s="136"/>
      <c r="I98" s="136"/>
      <c r="J98" s="136"/>
      <c r="K98" s="136"/>
    </row>
    <row r="99" spans="1:11" ht="15.75" customHeight="1" x14ac:dyDescent="0.25">
      <c r="A99" s="136"/>
      <c r="B99" s="136"/>
      <c r="C99" s="136"/>
      <c r="D99" s="136"/>
      <c r="E99" s="136"/>
      <c r="F99" s="136"/>
      <c r="G99" s="136"/>
      <c r="H99" s="136"/>
      <c r="I99" s="136"/>
      <c r="J99" s="136"/>
      <c r="K99" s="136"/>
    </row>
    <row r="100" spans="1:11" ht="15.75" customHeight="1" x14ac:dyDescent="0.25">
      <c r="A100" s="136"/>
      <c r="B100" s="136"/>
      <c r="C100" s="136"/>
      <c r="D100" s="136"/>
      <c r="E100" s="136"/>
      <c r="F100" s="136"/>
      <c r="G100" s="136"/>
      <c r="H100" s="136"/>
      <c r="I100" s="136"/>
      <c r="J100" s="136"/>
      <c r="K100" s="136"/>
    </row>
  </sheetData>
  <mergeCells count="27">
    <mergeCell ref="A11:G11"/>
    <mergeCell ref="A12:G12"/>
    <mergeCell ref="A13:G13"/>
    <mergeCell ref="B15:G15"/>
    <mergeCell ref="B17:G17"/>
    <mergeCell ref="H18:K18"/>
    <mergeCell ref="B19:G19"/>
    <mergeCell ref="B20:G20"/>
    <mergeCell ref="H20:K20"/>
    <mergeCell ref="B21:G21"/>
    <mergeCell ref="H21:K21"/>
    <mergeCell ref="B23:G23"/>
    <mergeCell ref="A27:A28"/>
    <mergeCell ref="B27:B28"/>
    <mergeCell ref="B38:G38"/>
    <mergeCell ref="B39:G39"/>
    <mergeCell ref="A51:A52"/>
    <mergeCell ref="A41:A42"/>
    <mergeCell ref="B40:G40"/>
    <mergeCell ref="E41:G41"/>
    <mergeCell ref="A26:G26"/>
    <mergeCell ref="E27:G27"/>
    <mergeCell ref="A50:G50"/>
    <mergeCell ref="B51:B52"/>
    <mergeCell ref="E51:G51"/>
    <mergeCell ref="B36:G36"/>
    <mergeCell ref="B41:B42"/>
  </mergeCells>
  <pageMargins left="0.7" right="0.7" top="0.75" bottom="0.75" header="0" footer="0"/>
  <pageSetup orientation="landscape"/>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FFCC00"/>
  </sheetPr>
  <dimension ref="A1:M100"/>
  <sheetViews>
    <sheetView workbookViewId="0"/>
  </sheetViews>
  <sheetFormatPr defaultColWidth="14.42578125" defaultRowHeight="15" customHeight="1" x14ac:dyDescent="0.25"/>
  <cols>
    <col min="1" max="1" width="50.42578125" customWidth="1"/>
    <col min="2" max="2" width="12.42578125" customWidth="1"/>
    <col min="3" max="3" width="19.28515625" customWidth="1"/>
    <col min="4" max="4" width="18.85546875" customWidth="1"/>
    <col min="5" max="5" width="17.5703125" customWidth="1"/>
    <col min="6" max="6" width="15.85546875" customWidth="1"/>
    <col min="7" max="7" width="15.140625" customWidth="1"/>
    <col min="8" max="9" width="12" customWidth="1"/>
    <col min="10" max="10" width="12.140625" customWidth="1"/>
    <col min="11" max="12" width="14.28515625" customWidth="1"/>
    <col min="13" max="13" width="15" customWidth="1"/>
  </cols>
  <sheetData>
    <row r="1" spans="1:13" ht="14.25" customHeight="1" x14ac:dyDescent="0.25">
      <c r="A1" s="94"/>
      <c r="B1" s="94"/>
      <c r="C1" s="96"/>
      <c r="D1" s="2"/>
      <c r="E1" s="2"/>
      <c r="F1" s="225" t="s">
        <v>0</v>
      </c>
      <c r="G1" s="209"/>
      <c r="H1" s="2"/>
      <c r="I1" s="95"/>
      <c r="J1" s="96"/>
      <c r="K1" s="96"/>
      <c r="L1" s="96"/>
      <c r="M1" s="96"/>
    </row>
    <row r="2" spans="1:13" ht="14.25" customHeight="1" x14ac:dyDescent="0.25">
      <c r="A2" s="94"/>
      <c r="B2" s="94"/>
      <c r="C2" s="96"/>
      <c r="D2" s="225" t="s">
        <v>1</v>
      </c>
      <c r="E2" s="209"/>
      <c r="F2" s="209"/>
      <c r="G2" s="209"/>
      <c r="H2" s="2"/>
      <c r="I2" s="95"/>
      <c r="J2" s="96"/>
      <c r="K2" s="96"/>
      <c r="L2" s="96"/>
      <c r="M2" s="96"/>
    </row>
    <row r="3" spans="1:13" ht="14.25" customHeight="1" x14ac:dyDescent="0.25">
      <c r="A3" s="94"/>
      <c r="B3" s="94"/>
      <c r="C3" s="96"/>
      <c r="D3" s="225" t="s">
        <v>140</v>
      </c>
      <c r="E3" s="209"/>
      <c r="F3" s="209"/>
      <c r="G3" s="209"/>
      <c r="H3" s="2"/>
      <c r="I3" s="95"/>
      <c r="J3" s="96"/>
      <c r="K3" s="96"/>
      <c r="L3" s="96"/>
      <c r="M3" s="96"/>
    </row>
    <row r="4" spans="1:13" ht="14.25" customHeight="1" x14ac:dyDescent="0.25">
      <c r="A4" s="94"/>
      <c r="B4" s="94"/>
      <c r="C4" s="96"/>
      <c r="D4" s="225" t="s">
        <v>3</v>
      </c>
      <c r="E4" s="209"/>
      <c r="F4" s="209"/>
      <c r="G4" s="209"/>
      <c r="H4" s="2"/>
      <c r="I4" s="95"/>
      <c r="J4" s="96"/>
      <c r="K4" s="96"/>
      <c r="L4" s="96"/>
      <c r="M4" s="96"/>
    </row>
    <row r="5" spans="1:13" ht="14.25" customHeight="1" x14ac:dyDescent="0.25">
      <c r="A5" s="94"/>
      <c r="B5" s="94"/>
      <c r="C5" s="96"/>
      <c r="D5" s="3"/>
      <c r="E5" s="3"/>
      <c r="F5" s="3"/>
      <c r="G5" s="3"/>
      <c r="H5" s="2"/>
      <c r="I5" s="95"/>
      <c r="J5" s="96"/>
      <c r="K5" s="96"/>
      <c r="L5" s="96"/>
      <c r="M5" s="96"/>
    </row>
    <row r="6" spans="1:13" ht="14.25" customHeight="1" x14ac:dyDescent="0.25">
      <c r="A6" s="94"/>
      <c r="B6" s="94"/>
      <c r="C6" s="96"/>
      <c r="D6" s="2"/>
      <c r="E6" s="2"/>
      <c r="F6" s="2"/>
      <c r="G6" s="2"/>
      <c r="H6" s="2"/>
      <c r="I6" s="95"/>
      <c r="J6" s="96"/>
      <c r="K6" s="96"/>
      <c r="L6" s="96"/>
      <c r="M6" s="96"/>
    </row>
    <row r="7" spans="1:13" ht="15.75" customHeight="1" x14ac:dyDescent="0.25">
      <c r="A7" s="94"/>
      <c r="B7" s="94"/>
      <c r="C7" s="96"/>
      <c r="D7" s="222" t="s">
        <v>4</v>
      </c>
      <c r="E7" s="209"/>
      <c r="F7" s="209"/>
      <c r="G7" s="209"/>
      <c r="H7" s="2"/>
      <c r="I7" s="95"/>
      <c r="J7" s="96"/>
      <c r="K7" s="96"/>
      <c r="L7" s="96"/>
      <c r="M7" s="96"/>
    </row>
    <row r="8" spans="1:13" ht="15.75" customHeight="1" x14ac:dyDescent="0.25">
      <c r="A8" s="94"/>
      <c r="B8" s="94"/>
      <c r="C8" s="96"/>
      <c r="D8" s="222" t="s">
        <v>5</v>
      </c>
      <c r="E8" s="209"/>
      <c r="F8" s="209"/>
      <c r="G8" s="209"/>
      <c r="H8" s="2"/>
      <c r="I8" s="95"/>
      <c r="J8" s="96"/>
      <c r="K8" s="96"/>
      <c r="L8" s="96"/>
      <c r="M8" s="96"/>
    </row>
    <row r="9" spans="1:13" ht="15.75" customHeight="1" x14ac:dyDescent="0.25">
      <c r="A9" s="94"/>
      <c r="B9" s="94"/>
      <c r="C9" s="96"/>
      <c r="D9" s="222" t="s">
        <v>104</v>
      </c>
      <c r="E9" s="209"/>
      <c r="F9" s="209"/>
      <c r="G9" s="209"/>
      <c r="H9" s="2"/>
      <c r="I9" s="95"/>
      <c r="J9" s="96"/>
      <c r="K9" s="96"/>
      <c r="L9" s="96"/>
      <c r="M9" s="96"/>
    </row>
    <row r="10" spans="1:13" ht="15.75" customHeight="1" x14ac:dyDescent="0.25">
      <c r="A10" s="94"/>
      <c r="B10" s="94"/>
      <c r="C10" s="96"/>
      <c r="D10" s="222" t="s">
        <v>7</v>
      </c>
      <c r="E10" s="209"/>
      <c r="F10" s="209"/>
      <c r="G10" s="209"/>
      <c r="H10" s="2"/>
      <c r="I10" s="95"/>
      <c r="J10" s="96"/>
      <c r="K10" s="96"/>
      <c r="L10" s="96"/>
      <c r="M10" s="96"/>
    </row>
    <row r="11" spans="1:13" ht="26.25" customHeight="1" x14ac:dyDescent="0.25">
      <c r="A11" s="5"/>
      <c r="B11" s="5"/>
      <c r="C11" s="5"/>
      <c r="D11" s="5"/>
      <c r="E11" s="5"/>
      <c r="F11" s="5"/>
      <c r="G11" s="5"/>
      <c r="H11" s="5"/>
      <c r="I11" s="5"/>
      <c r="J11" s="5"/>
      <c r="K11" s="5"/>
      <c r="L11" s="5"/>
      <c r="M11" s="5"/>
    </row>
    <row r="12" spans="1:13" ht="15.75" customHeight="1" x14ac:dyDescent="0.25">
      <c r="A12" s="11"/>
      <c r="B12" s="11"/>
      <c r="C12" s="9" t="s">
        <v>14</v>
      </c>
      <c r="D12" s="9"/>
      <c r="E12" s="9"/>
      <c r="F12" s="9"/>
      <c r="G12" s="9"/>
      <c r="H12" s="9"/>
      <c r="I12" s="10"/>
      <c r="J12" s="11"/>
      <c r="K12" s="11"/>
      <c r="L12" s="11"/>
      <c r="M12" s="11"/>
    </row>
    <row r="13" spans="1:13" ht="15.75" customHeight="1" x14ac:dyDescent="0.25">
      <c r="A13" s="91"/>
      <c r="B13" s="125" t="s">
        <v>337</v>
      </c>
      <c r="C13" s="125"/>
      <c r="D13" s="125"/>
      <c r="E13" s="125"/>
      <c r="F13" s="126"/>
      <c r="G13" s="126"/>
      <c r="H13" s="12"/>
      <c r="I13" s="10"/>
      <c r="J13" s="11"/>
      <c r="K13" s="11"/>
      <c r="L13" s="11"/>
      <c r="M13" s="11"/>
    </row>
    <row r="14" spans="1:13" ht="15.75" customHeight="1" x14ac:dyDescent="0.25">
      <c r="A14" s="11"/>
      <c r="B14" s="220" t="s">
        <v>16</v>
      </c>
      <c r="C14" s="209"/>
      <c r="D14" s="209"/>
      <c r="E14" s="209"/>
      <c r="F14" s="14"/>
      <c r="G14" s="14"/>
      <c r="H14" s="14"/>
      <c r="I14" s="10"/>
      <c r="J14" s="11"/>
      <c r="K14" s="11"/>
      <c r="L14" s="11"/>
      <c r="M14" s="11"/>
    </row>
    <row r="15" spans="1:13" ht="14.25" customHeight="1" x14ac:dyDescent="0.25">
      <c r="A15" s="11"/>
      <c r="B15" s="9"/>
      <c r="C15" s="9" t="s">
        <v>17</v>
      </c>
      <c r="D15" s="9"/>
      <c r="E15" s="9"/>
      <c r="F15" s="9"/>
      <c r="G15" s="9"/>
      <c r="H15" s="9"/>
      <c r="I15" s="10"/>
      <c r="J15" s="11"/>
      <c r="K15" s="11"/>
      <c r="L15" s="11"/>
      <c r="M15" s="11"/>
    </row>
    <row r="16" spans="1:13" ht="46.5" customHeight="1" x14ac:dyDescent="0.25">
      <c r="A16" s="210" t="s">
        <v>563</v>
      </c>
      <c r="B16" s="209"/>
      <c r="C16" s="209"/>
      <c r="D16" s="209"/>
      <c r="E16" s="209"/>
      <c r="F16" s="209"/>
      <c r="G16" s="209"/>
      <c r="H16" s="15"/>
      <c r="I16" s="10"/>
      <c r="J16" s="11"/>
      <c r="K16" s="11"/>
      <c r="L16" s="11"/>
      <c r="M16" s="11"/>
    </row>
    <row r="17" spans="1:13" ht="20.25" customHeight="1" x14ac:dyDescent="0.25">
      <c r="A17" s="19" t="s">
        <v>509</v>
      </c>
      <c r="B17" s="153" t="s">
        <v>538</v>
      </c>
      <c r="C17" s="67"/>
      <c r="D17" s="67"/>
      <c r="E17" s="67"/>
      <c r="F17" s="67"/>
      <c r="G17" s="11"/>
      <c r="H17" s="11"/>
      <c r="I17" s="10"/>
      <c r="J17" s="11"/>
      <c r="K17" s="11"/>
      <c r="L17" s="11"/>
      <c r="M17" s="11"/>
    </row>
    <row r="18" spans="1:13" ht="42.75" customHeight="1" x14ac:dyDescent="0.25">
      <c r="A18" s="210" t="s">
        <v>564</v>
      </c>
      <c r="B18" s="209"/>
      <c r="C18" s="209"/>
      <c r="D18" s="209"/>
      <c r="E18" s="209"/>
      <c r="F18" s="209"/>
      <c r="G18" s="209"/>
      <c r="H18" s="17"/>
      <c r="I18" s="18"/>
      <c r="J18" s="19"/>
      <c r="K18" s="19"/>
      <c r="L18" s="19"/>
      <c r="M18" s="11"/>
    </row>
    <row r="19" spans="1:13" ht="18.75" customHeight="1" x14ac:dyDescent="0.25">
      <c r="A19" s="20" t="s">
        <v>565</v>
      </c>
      <c r="B19" s="21"/>
      <c r="C19" s="21"/>
      <c r="D19" s="21"/>
      <c r="E19" s="21"/>
      <c r="F19" s="21"/>
      <c r="G19" s="21"/>
      <c r="H19" s="21"/>
      <c r="I19" s="21"/>
      <c r="J19" s="21"/>
      <c r="K19" s="21"/>
      <c r="L19" s="21"/>
      <c r="M19" s="21"/>
    </row>
    <row r="20" spans="1:13" ht="15.75" customHeight="1" x14ac:dyDescent="0.25">
      <c r="A20" s="211" t="s">
        <v>566</v>
      </c>
      <c r="B20" s="209"/>
      <c r="C20" s="209"/>
      <c r="D20" s="209"/>
      <c r="E20" s="209"/>
      <c r="F20" s="209"/>
      <c r="G20" s="209"/>
      <c r="H20" s="21"/>
      <c r="I20" s="21"/>
      <c r="J20" s="21"/>
      <c r="K20" s="21"/>
      <c r="L20" s="21"/>
      <c r="M20" s="21"/>
    </row>
    <row r="21" spans="1:13" ht="18.75" customHeight="1" x14ac:dyDescent="0.25">
      <c r="A21" s="211" t="s">
        <v>567</v>
      </c>
      <c r="B21" s="209"/>
      <c r="C21" s="209"/>
      <c r="D21" s="209"/>
      <c r="E21" s="209"/>
      <c r="F21" s="209"/>
      <c r="G21" s="209"/>
      <c r="H21" s="15"/>
      <c r="I21" s="21"/>
      <c r="J21" s="21"/>
      <c r="K21" s="21"/>
      <c r="L21" s="21"/>
      <c r="M21" s="21"/>
    </row>
    <row r="22" spans="1:13" ht="15.75" customHeight="1" x14ac:dyDescent="0.25">
      <c r="A22" s="5" t="s">
        <v>568</v>
      </c>
      <c r="B22" s="21"/>
      <c r="C22" s="21"/>
      <c r="D22" s="21"/>
      <c r="E22" s="21"/>
      <c r="F22" s="21"/>
      <c r="G22" s="21"/>
      <c r="H22" s="21"/>
      <c r="I22" s="21"/>
      <c r="J22" s="21"/>
      <c r="K22" s="21"/>
      <c r="L22" s="21"/>
      <c r="M22" s="21"/>
    </row>
    <row r="23" spans="1:13" ht="15.75" customHeight="1" x14ac:dyDescent="0.25">
      <c r="A23" s="5" t="s">
        <v>569</v>
      </c>
      <c r="B23" s="21"/>
      <c r="C23" s="21"/>
      <c r="D23" s="21"/>
      <c r="E23" s="21"/>
      <c r="F23" s="21"/>
      <c r="G23" s="21"/>
      <c r="H23" s="21"/>
      <c r="I23" s="21"/>
      <c r="J23" s="21"/>
      <c r="K23" s="21"/>
      <c r="L23" s="21"/>
      <c r="M23" s="21"/>
    </row>
    <row r="24" spans="1:13" ht="28.5" customHeight="1" x14ac:dyDescent="0.25">
      <c r="A24" s="218" t="s">
        <v>570</v>
      </c>
      <c r="B24" s="209"/>
      <c r="C24" s="209"/>
      <c r="D24" s="209"/>
      <c r="E24" s="209"/>
      <c r="F24" s="209"/>
      <c r="G24" s="209"/>
      <c r="H24" s="15"/>
      <c r="I24" s="18"/>
      <c r="J24" s="19"/>
      <c r="K24" s="19"/>
      <c r="L24" s="19"/>
      <c r="M24" s="11"/>
    </row>
    <row r="25" spans="1:13" ht="15.75" customHeight="1" x14ac:dyDescent="0.25">
      <c r="A25" s="79" t="s">
        <v>571</v>
      </c>
      <c r="B25" s="11"/>
      <c r="C25" s="11"/>
      <c r="D25" s="11"/>
      <c r="E25" s="11"/>
      <c r="F25" s="11"/>
      <c r="G25" s="11"/>
      <c r="H25" s="11"/>
      <c r="I25" s="18"/>
      <c r="J25" s="19"/>
      <c r="K25" s="19"/>
      <c r="L25" s="19"/>
      <c r="M25" s="11"/>
    </row>
    <row r="26" spans="1:13" ht="15.75" customHeight="1" x14ac:dyDescent="0.25">
      <c r="A26" s="81" t="s">
        <v>572</v>
      </c>
      <c r="B26" s="11"/>
      <c r="C26" s="11"/>
      <c r="D26" s="11"/>
      <c r="E26" s="11"/>
      <c r="F26" s="11"/>
      <c r="G26" s="11"/>
      <c r="H26" s="11"/>
      <c r="I26" s="18"/>
      <c r="J26" s="19"/>
      <c r="K26" s="19"/>
      <c r="L26" s="19"/>
      <c r="M26" s="11"/>
    </row>
    <row r="27" spans="1:13" ht="15.75" hidden="1" customHeight="1" x14ac:dyDescent="0.25">
      <c r="A27" s="215" t="s">
        <v>74</v>
      </c>
      <c r="B27" s="207"/>
      <c r="C27" s="216"/>
      <c r="D27" s="201" t="s">
        <v>31</v>
      </c>
      <c r="E27" s="203" t="s">
        <v>75</v>
      </c>
      <c r="F27" s="204"/>
      <c r="G27" s="205"/>
      <c r="H27" s="21"/>
      <c r="I27" s="21"/>
      <c r="J27" s="21"/>
      <c r="K27" s="21"/>
      <c r="L27" s="21"/>
      <c r="M27" s="21"/>
    </row>
    <row r="28" spans="1:13" ht="15.75" hidden="1" customHeight="1" x14ac:dyDescent="0.25">
      <c r="A28" s="228"/>
      <c r="B28" s="229"/>
      <c r="C28" s="230"/>
      <c r="D28" s="202"/>
      <c r="E28" s="26" t="s">
        <v>37</v>
      </c>
      <c r="F28" s="26" t="s">
        <v>38</v>
      </c>
      <c r="G28" s="26" t="s">
        <v>39</v>
      </c>
      <c r="H28" s="21"/>
      <c r="I28" s="21"/>
      <c r="J28" s="21"/>
      <c r="K28" s="21"/>
      <c r="L28" s="21"/>
      <c r="M28" s="21"/>
    </row>
    <row r="29" spans="1:13" ht="28.5" hidden="1" customHeight="1" x14ac:dyDescent="0.25">
      <c r="A29" s="227" t="s">
        <v>573</v>
      </c>
      <c r="B29" s="204"/>
      <c r="C29" s="205"/>
      <c r="D29" s="26" t="s">
        <v>77</v>
      </c>
      <c r="E29" s="26">
        <v>96</v>
      </c>
      <c r="F29" s="26">
        <v>96</v>
      </c>
      <c r="G29" s="26">
        <v>96</v>
      </c>
      <c r="H29" s="21"/>
      <c r="I29" s="21"/>
      <c r="J29" s="21"/>
      <c r="K29" s="21"/>
      <c r="L29" s="21"/>
      <c r="M29" s="21"/>
    </row>
    <row r="30" spans="1:13" ht="36" customHeight="1" x14ac:dyDescent="0.25">
      <c r="A30" s="210" t="s">
        <v>574</v>
      </c>
      <c r="B30" s="209"/>
      <c r="C30" s="209"/>
      <c r="D30" s="209"/>
      <c r="E30" s="209"/>
      <c r="F30" s="209"/>
      <c r="G30" s="209"/>
      <c r="H30" s="15"/>
      <c r="I30" s="10"/>
      <c r="J30" s="11"/>
      <c r="K30" s="11"/>
      <c r="L30" s="11"/>
      <c r="M30" s="11"/>
    </row>
    <row r="31" spans="1:13" ht="15.75" customHeight="1" x14ac:dyDescent="0.25">
      <c r="A31" s="16"/>
      <c r="B31" s="16"/>
      <c r="C31" s="16"/>
      <c r="D31" s="16"/>
      <c r="E31" s="16"/>
      <c r="F31" s="16"/>
      <c r="G31" s="16"/>
      <c r="H31" s="15"/>
      <c r="I31" s="10"/>
      <c r="J31" s="11"/>
      <c r="K31" s="11"/>
      <c r="L31" s="11"/>
      <c r="M31" s="11"/>
    </row>
    <row r="32" spans="1:13" ht="15.75" customHeight="1" x14ac:dyDescent="0.25">
      <c r="A32" s="201" t="s">
        <v>349</v>
      </c>
      <c r="B32" s="201" t="s">
        <v>31</v>
      </c>
      <c r="C32" s="201" t="s">
        <v>575</v>
      </c>
      <c r="D32" s="201" t="s">
        <v>521</v>
      </c>
      <c r="E32" s="203" t="s">
        <v>75</v>
      </c>
      <c r="F32" s="204"/>
      <c r="G32" s="205"/>
      <c r="H32" s="15"/>
      <c r="I32" s="21"/>
      <c r="J32" s="21"/>
      <c r="K32" s="21"/>
      <c r="L32" s="21"/>
      <c r="M32" s="21"/>
    </row>
    <row r="33" spans="1:13" ht="15.75" customHeight="1" x14ac:dyDescent="0.25">
      <c r="A33" s="202"/>
      <c r="B33" s="202"/>
      <c r="C33" s="202"/>
      <c r="D33" s="202"/>
      <c r="E33" s="26" t="s">
        <v>38</v>
      </c>
      <c r="F33" s="26" t="s">
        <v>39</v>
      </c>
      <c r="G33" s="26" t="s">
        <v>284</v>
      </c>
      <c r="H33" s="15"/>
      <c r="I33" s="21"/>
      <c r="J33" s="21"/>
      <c r="K33" s="21"/>
      <c r="L33" s="21"/>
      <c r="M33" s="21"/>
    </row>
    <row r="34" spans="1:13" ht="31.5" customHeight="1" x14ac:dyDescent="0.25">
      <c r="A34" s="69" t="s">
        <v>576</v>
      </c>
      <c r="B34" s="26" t="s">
        <v>41</v>
      </c>
      <c r="C34" s="28">
        <v>41583</v>
      </c>
      <c r="D34" s="28">
        <v>0</v>
      </c>
      <c r="E34" s="28">
        <v>0</v>
      </c>
      <c r="F34" s="28">
        <v>0</v>
      </c>
      <c r="G34" s="28">
        <v>0</v>
      </c>
      <c r="H34" s="15"/>
      <c r="I34" s="21"/>
      <c r="J34" s="21"/>
      <c r="K34" s="21"/>
      <c r="L34" s="21"/>
      <c r="M34" s="21"/>
    </row>
    <row r="35" spans="1:13" ht="47.25" customHeight="1" x14ac:dyDescent="0.25">
      <c r="A35" s="69" t="s">
        <v>577</v>
      </c>
      <c r="B35" s="26" t="s">
        <v>41</v>
      </c>
      <c r="C35" s="28">
        <v>0</v>
      </c>
      <c r="D35" s="28">
        <v>57837</v>
      </c>
      <c r="E35" s="28">
        <v>47609</v>
      </c>
      <c r="F35" s="28">
        <v>50942</v>
      </c>
      <c r="G35" s="28">
        <v>0</v>
      </c>
      <c r="H35" s="21"/>
      <c r="I35" s="21"/>
      <c r="J35" s="21"/>
      <c r="K35" s="21"/>
      <c r="L35" s="21"/>
      <c r="M35" s="21"/>
    </row>
    <row r="36" spans="1:13" ht="31.5" customHeight="1" x14ac:dyDescent="0.25">
      <c r="A36" s="72" t="s">
        <v>57</v>
      </c>
      <c r="B36" s="35" t="s">
        <v>331</v>
      </c>
      <c r="C36" s="36">
        <f>C34</f>
        <v>41583</v>
      </c>
      <c r="D36" s="36">
        <f t="shared" ref="D36:G36" si="0">D35</f>
        <v>57837</v>
      </c>
      <c r="E36" s="36">
        <f t="shared" si="0"/>
        <v>47609</v>
      </c>
      <c r="F36" s="36">
        <f t="shared" si="0"/>
        <v>50942</v>
      </c>
      <c r="G36" s="36">
        <f t="shared" si="0"/>
        <v>0</v>
      </c>
      <c r="H36" s="67"/>
      <c r="I36" s="67"/>
      <c r="J36" s="67"/>
      <c r="K36" s="67"/>
      <c r="L36" s="67"/>
      <c r="M36" s="67"/>
    </row>
    <row r="37" spans="1:13" ht="32.25" customHeight="1" x14ac:dyDescent="0.25">
      <c r="A37" s="255" t="s">
        <v>578</v>
      </c>
      <c r="B37" s="207"/>
      <c r="C37" s="207"/>
      <c r="D37" s="207"/>
      <c r="E37" s="207"/>
      <c r="F37" s="207"/>
      <c r="G37" s="207"/>
      <c r="H37" s="15"/>
      <c r="I37" s="10"/>
      <c r="J37" s="11"/>
      <c r="K37" s="11"/>
      <c r="L37" s="11"/>
      <c r="M37" s="11"/>
    </row>
    <row r="38" spans="1:13" ht="17.25" customHeight="1" x14ac:dyDescent="0.25">
      <c r="A38" s="20" t="s">
        <v>579</v>
      </c>
      <c r="B38" s="21"/>
      <c r="C38" s="21"/>
      <c r="D38" s="21"/>
      <c r="E38" s="21"/>
      <c r="F38" s="21"/>
      <c r="G38" s="21"/>
      <c r="H38" s="21"/>
      <c r="I38" s="21"/>
      <c r="J38" s="21"/>
      <c r="K38" s="21"/>
      <c r="L38" s="21"/>
      <c r="M38" s="21"/>
    </row>
    <row r="39" spans="1:13" ht="18.75" customHeight="1" x14ac:dyDescent="0.25">
      <c r="A39" s="211" t="s">
        <v>527</v>
      </c>
      <c r="B39" s="209"/>
      <c r="C39" s="209"/>
      <c r="D39" s="209"/>
      <c r="E39" s="209"/>
      <c r="F39" s="209"/>
      <c r="G39" s="209"/>
      <c r="H39" s="15"/>
      <c r="I39" s="21"/>
      <c r="J39" s="21"/>
      <c r="K39" s="21"/>
      <c r="L39" s="21"/>
      <c r="M39" s="21"/>
    </row>
    <row r="40" spans="1:13" ht="15.75" customHeight="1" x14ac:dyDescent="0.25">
      <c r="A40" s="5" t="s">
        <v>580</v>
      </c>
      <c r="B40" s="21"/>
      <c r="C40" s="21"/>
      <c r="D40" s="21"/>
      <c r="E40" s="21"/>
      <c r="F40" s="21"/>
      <c r="G40" s="21"/>
      <c r="H40" s="21"/>
      <c r="I40" s="21"/>
      <c r="J40" s="21"/>
      <c r="K40" s="21"/>
      <c r="L40" s="21"/>
      <c r="M40" s="21"/>
    </row>
    <row r="41" spans="1:13" ht="39.75" customHeight="1" x14ac:dyDescent="0.25">
      <c r="A41" s="210" t="s">
        <v>581</v>
      </c>
      <c r="B41" s="209"/>
      <c r="C41" s="209"/>
      <c r="D41" s="209"/>
      <c r="E41" s="209"/>
      <c r="F41" s="209"/>
      <c r="G41" s="209"/>
      <c r="H41" s="15"/>
      <c r="I41" s="10"/>
      <c r="J41" s="11"/>
      <c r="K41" s="11"/>
      <c r="L41" s="11"/>
      <c r="M41" s="11"/>
    </row>
    <row r="42" spans="1:13" ht="35.25" customHeight="1" x14ac:dyDescent="0.25">
      <c r="A42" s="201" t="s">
        <v>51</v>
      </c>
      <c r="B42" s="201" t="s">
        <v>31</v>
      </c>
      <c r="C42" s="26" t="s">
        <v>32</v>
      </c>
      <c r="D42" s="26" t="s">
        <v>33</v>
      </c>
      <c r="E42" s="203" t="s">
        <v>34</v>
      </c>
      <c r="F42" s="204"/>
      <c r="G42" s="205"/>
      <c r="H42" s="10"/>
      <c r="I42" s="11"/>
      <c r="J42" s="11"/>
      <c r="K42" s="11"/>
      <c r="L42" s="11"/>
      <c r="M42" s="11"/>
    </row>
    <row r="43" spans="1:13" ht="21" customHeight="1" x14ac:dyDescent="0.25">
      <c r="A43" s="202"/>
      <c r="B43" s="202"/>
      <c r="C43" s="26" t="s">
        <v>36</v>
      </c>
      <c r="D43" s="26" t="s">
        <v>37</v>
      </c>
      <c r="E43" s="26" t="s">
        <v>38</v>
      </c>
      <c r="F43" s="26" t="s">
        <v>39</v>
      </c>
      <c r="G43" s="26" t="s">
        <v>284</v>
      </c>
      <c r="H43" s="10"/>
      <c r="I43" s="11"/>
      <c r="J43" s="11"/>
      <c r="K43" s="11"/>
      <c r="L43" s="11"/>
      <c r="M43" s="11"/>
    </row>
    <row r="44" spans="1:13" ht="36.75" customHeight="1" x14ac:dyDescent="0.25">
      <c r="A44" s="154" t="s">
        <v>286</v>
      </c>
      <c r="B44" s="155" t="s">
        <v>126</v>
      </c>
      <c r="C44" s="28">
        <v>0</v>
      </c>
      <c r="D44" s="28">
        <v>4940</v>
      </c>
      <c r="E44" s="28">
        <v>5350</v>
      </c>
      <c r="F44" s="28">
        <v>5350</v>
      </c>
      <c r="G44" s="28">
        <v>0</v>
      </c>
      <c r="H44" s="10"/>
      <c r="I44" s="11"/>
      <c r="J44" s="11"/>
      <c r="K44" s="11"/>
      <c r="L44" s="11"/>
      <c r="M44" s="11"/>
    </row>
    <row r="45" spans="1:13" ht="15.75" customHeight="1" x14ac:dyDescent="0.25">
      <c r="A45" s="241"/>
      <c r="B45" s="209"/>
      <c r="C45" s="209"/>
      <c r="D45" s="209"/>
      <c r="E45" s="209"/>
      <c r="F45" s="209"/>
      <c r="G45" s="209"/>
      <c r="H45" s="209"/>
      <c r="I45" s="10"/>
      <c r="J45" s="19"/>
      <c r="K45" s="19"/>
      <c r="L45" s="19"/>
      <c r="M45" s="19"/>
    </row>
    <row r="46" spans="1:13" ht="38.25" customHeight="1" x14ac:dyDescent="0.25">
      <c r="A46" s="201" t="s">
        <v>56</v>
      </c>
      <c r="B46" s="201" t="s">
        <v>31</v>
      </c>
      <c r="C46" s="26" t="s">
        <v>32</v>
      </c>
      <c r="D46" s="26" t="s">
        <v>33</v>
      </c>
      <c r="E46" s="203" t="s">
        <v>34</v>
      </c>
      <c r="F46" s="204"/>
      <c r="G46" s="205"/>
      <c r="H46" s="10"/>
      <c r="I46" s="11"/>
      <c r="J46" s="11"/>
      <c r="K46" s="11"/>
      <c r="L46" s="11"/>
      <c r="M46" s="11"/>
    </row>
    <row r="47" spans="1:13" ht="18" customHeight="1" x14ac:dyDescent="0.25">
      <c r="A47" s="202"/>
      <c r="B47" s="202"/>
      <c r="C47" s="26" t="s">
        <v>36</v>
      </c>
      <c r="D47" s="26" t="s">
        <v>37</v>
      </c>
      <c r="E47" s="26" t="s">
        <v>38</v>
      </c>
      <c r="F47" s="26" t="s">
        <v>39</v>
      </c>
      <c r="G47" s="26" t="s">
        <v>284</v>
      </c>
      <c r="H47" s="10"/>
      <c r="I47" s="11"/>
      <c r="J47" s="11"/>
      <c r="K47" s="11"/>
      <c r="L47" s="11"/>
      <c r="M47" s="11"/>
    </row>
    <row r="48" spans="1:13" ht="52.5" customHeight="1" x14ac:dyDescent="0.25">
      <c r="A48" s="69" t="s">
        <v>577</v>
      </c>
      <c r="B48" s="26" t="s">
        <v>41</v>
      </c>
      <c r="C48" s="28">
        <f t="shared" ref="C48:G48" si="1">C35</f>
        <v>0</v>
      </c>
      <c r="D48" s="28">
        <f t="shared" si="1"/>
        <v>57837</v>
      </c>
      <c r="E48" s="28">
        <f t="shared" si="1"/>
        <v>47609</v>
      </c>
      <c r="F48" s="28">
        <f t="shared" si="1"/>
        <v>50942</v>
      </c>
      <c r="G48" s="28">
        <f t="shared" si="1"/>
        <v>0</v>
      </c>
      <c r="H48" s="10"/>
      <c r="I48" s="11"/>
      <c r="J48" s="11"/>
      <c r="K48" s="11"/>
      <c r="L48" s="11"/>
      <c r="M48" s="11"/>
    </row>
    <row r="49" spans="1:13" ht="26.25" customHeight="1" x14ac:dyDescent="0.25">
      <c r="A49" s="34" t="s">
        <v>57</v>
      </c>
      <c r="B49" s="35" t="s">
        <v>41</v>
      </c>
      <c r="C49" s="36">
        <f t="shared" ref="C49:G49" si="2">C48</f>
        <v>0</v>
      </c>
      <c r="D49" s="36">
        <f t="shared" si="2"/>
        <v>57837</v>
      </c>
      <c r="E49" s="36">
        <f t="shared" si="2"/>
        <v>47609</v>
      </c>
      <c r="F49" s="36">
        <f t="shared" si="2"/>
        <v>50942</v>
      </c>
      <c r="G49" s="36">
        <f t="shared" si="2"/>
        <v>0</v>
      </c>
      <c r="H49" s="10"/>
      <c r="I49" s="11"/>
      <c r="J49" s="82"/>
      <c r="K49" s="82"/>
      <c r="L49" s="82"/>
      <c r="M49" s="11"/>
    </row>
    <row r="50" spans="1:13" ht="15.75" customHeight="1" x14ac:dyDescent="0.25"/>
    <row r="51" spans="1:13" ht="15.75" customHeight="1" x14ac:dyDescent="0.25"/>
    <row r="52" spans="1:13" ht="15.75" customHeight="1" x14ac:dyDescent="0.25"/>
    <row r="53" spans="1:13" ht="15.75" customHeight="1" x14ac:dyDescent="0.25"/>
    <row r="54" spans="1:13" ht="15.75" customHeight="1" x14ac:dyDescent="0.25"/>
    <row r="55" spans="1:13" ht="15.75" customHeight="1" x14ac:dyDescent="0.25"/>
    <row r="56" spans="1:13" ht="15.75" customHeight="1" x14ac:dyDescent="0.25"/>
    <row r="57" spans="1:13" ht="15.75" customHeight="1" x14ac:dyDescent="0.25"/>
    <row r="58" spans="1:13" ht="15.75" customHeight="1" x14ac:dyDescent="0.25"/>
    <row r="59" spans="1:13" ht="15.75" customHeight="1" x14ac:dyDescent="0.25"/>
    <row r="60" spans="1:13" ht="15.75" customHeight="1" x14ac:dyDescent="0.25"/>
    <row r="61" spans="1:13" ht="15.75" customHeight="1" x14ac:dyDescent="0.25"/>
    <row r="62" spans="1:13" ht="15.75" customHeight="1" x14ac:dyDescent="0.25"/>
    <row r="63" spans="1:13" ht="15.75" customHeight="1" x14ac:dyDescent="0.25"/>
    <row r="64" spans="1:13"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sheetData>
  <mergeCells count="34">
    <mergeCell ref="F1:G1"/>
    <mergeCell ref="D2:G2"/>
    <mergeCell ref="D3:G3"/>
    <mergeCell ref="D4:G4"/>
    <mergeCell ref="D7:G7"/>
    <mergeCell ref="D8:G8"/>
    <mergeCell ref="D9:G9"/>
    <mergeCell ref="D10:G10"/>
    <mergeCell ref="B14:E14"/>
    <mergeCell ref="A16:G16"/>
    <mergeCell ref="A18:G18"/>
    <mergeCell ref="A20:G20"/>
    <mergeCell ref="A21:G21"/>
    <mergeCell ref="A24:G24"/>
    <mergeCell ref="C32:C33"/>
    <mergeCell ref="D32:D33"/>
    <mergeCell ref="A27:C28"/>
    <mergeCell ref="D27:D28"/>
    <mergeCell ref="E27:G27"/>
    <mergeCell ref="A29:C29"/>
    <mergeCell ref="A30:G30"/>
    <mergeCell ref="A32:A33"/>
    <mergeCell ref="B32:B33"/>
    <mergeCell ref="A46:A47"/>
    <mergeCell ref="A42:A43"/>
    <mergeCell ref="A41:G41"/>
    <mergeCell ref="E42:G42"/>
    <mergeCell ref="E32:G32"/>
    <mergeCell ref="A45:H45"/>
    <mergeCell ref="B46:B47"/>
    <mergeCell ref="E46:G46"/>
    <mergeCell ref="A37:G37"/>
    <mergeCell ref="A39:G39"/>
    <mergeCell ref="B42:B43"/>
  </mergeCells>
  <pageMargins left="0.7" right="0.7" top="0.75" bottom="0.75" header="0" footer="0"/>
  <pageSetup orientation="landscape"/>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FFCC00"/>
  </sheetPr>
  <dimension ref="A1:M100"/>
  <sheetViews>
    <sheetView workbookViewId="0"/>
  </sheetViews>
  <sheetFormatPr defaultColWidth="14.42578125" defaultRowHeight="15" customHeight="1" x14ac:dyDescent="0.25"/>
  <cols>
    <col min="1" max="1" width="50.42578125" customWidth="1"/>
    <col min="2" max="2" width="12.42578125" customWidth="1"/>
    <col min="3" max="3" width="19.28515625" customWidth="1"/>
    <col min="4" max="4" width="18.85546875" customWidth="1"/>
    <col min="5" max="5" width="17.5703125" customWidth="1"/>
    <col min="6" max="6" width="15.85546875" customWidth="1"/>
    <col min="7" max="7" width="15.42578125" customWidth="1"/>
    <col min="8" max="9" width="12" customWidth="1"/>
    <col min="10" max="10" width="12.140625" customWidth="1"/>
    <col min="11" max="12" width="14.28515625" customWidth="1"/>
    <col min="13" max="13" width="15" customWidth="1"/>
  </cols>
  <sheetData>
    <row r="1" spans="1:13" ht="14.25" customHeight="1" x14ac:dyDescent="0.25">
      <c r="A1" s="1"/>
      <c r="B1" s="1"/>
      <c r="C1" s="2"/>
      <c r="D1" s="2"/>
      <c r="E1" s="2"/>
      <c r="F1" s="225" t="s">
        <v>0</v>
      </c>
      <c r="G1" s="209"/>
      <c r="H1" s="2"/>
      <c r="I1" s="4"/>
      <c r="J1" s="2"/>
      <c r="K1" s="2"/>
      <c r="L1" s="2"/>
      <c r="M1" s="2"/>
    </row>
    <row r="2" spans="1:13" ht="14.25" customHeight="1" x14ac:dyDescent="0.25">
      <c r="A2" s="1"/>
      <c r="B2" s="1"/>
      <c r="C2" s="2"/>
      <c r="D2" s="225" t="s">
        <v>1</v>
      </c>
      <c r="E2" s="209"/>
      <c r="F2" s="209"/>
      <c r="G2" s="209"/>
      <c r="H2" s="2"/>
      <c r="I2" s="4"/>
      <c r="J2" s="2"/>
      <c r="K2" s="2"/>
      <c r="L2" s="2"/>
      <c r="M2" s="2"/>
    </row>
    <row r="3" spans="1:13" ht="14.25" customHeight="1" x14ac:dyDescent="0.25">
      <c r="A3" s="1"/>
      <c r="B3" s="1"/>
      <c r="C3" s="2"/>
      <c r="D3" s="225" t="s">
        <v>140</v>
      </c>
      <c r="E3" s="209"/>
      <c r="F3" s="209"/>
      <c r="G3" s="209"/>
      <c r="H3" s="2"/>
      <c r="I3" s="4"/>
      <c r="J3" s="2"/>
      <c r="K3" s="2"/>
      <c r="L3" s="2"/>
      <c r="M3" s="2"/>
    </row>
    <row r="4" spans="1:13" ht="14.25" customHeight="1" x14ac:dyDescent="0.25">
      <c r="A4" s="1"/>
      <c r="B4" s="1"/>
      <c r="C4" s="2"/>
      <c r="D4" s="225" t="s">
        <v>3</v>
      </c>
      <c r="E4" s="209"/>
      <c r="F4" s="209"/>
      <c r="G4" s="209"/>
      <c r="H4" s="2"/>
      <c r="I4" s="4"/>
      <c r="J4" s="2"/>
      <c r="K4" s="2"/>
      <c r="L4" s="2"/>
      <c r="M4" s="2"/>
    </row>
    <row r="5" spans="1:13" ht="14.25" customHeight="1" x14ac:dyDescent="0.25">
      <c r="A5" s="1"/>
      <c r="B5" s="1"/>
      <c r="C5" s="2"/>
      <c r="D5" s="3"/>
      <c r="E5" s="3"/>
      <c r="F5" s="3"/>
      <c r="G5" s="3"/>
      <c r="H5" s="2"/>
      <c r="I5" s="4"/>
      <c r="J5" s="2"/>
      <c r="K5" s="2"/>
      <c r="L5" s="2"/>
      <c r="M5" s="2"/>
    </row>
    <row r="6" spans="1:13" ht="14.25" customHeight="1" x14ac:dyDescent="0.25">
      <c r="A6" s="1"/>
      <c r="B6" s="1"/>
      <c r="C6" s="2"/>
      <c r="D6" s="2"/>
      <c r="E6" s="2"/>
      <c r="F6" s="2"/>
      <c r="G6" s="2"/>
      <c r="H6" s="2"/>
      <c r="I6" s="4"/>
      <c r="J6" s="2"/>
      <c r="K6" s="2"/>
      <c r="L6" s="2"/>
      <c r="M6" s="2"/>
    </row>
    <row r="7" spans="1:13" ht="15.75" customHeight="1" x14ac:dyDescent="0.25">
      <c r="A7" s="1"/>
      <c r="B7" s="1"/>
      <c r="C7" s="2"/>
      <c r="D7" s="222" t="s">
        <v>4</v>
      </c>
      <c r="E7" s="209"/>
      <c r="F7" s="209"/>
      <c r="G7" s="209"/>
      <c r="H7" s="2"/>
      <c r="I7" s="4"/>
      <c r="J7" s="2"/>
      <c r="K7" s="2"/>
      <c r="L7" s="2"/>
      <c r="M7" s="2"/>
    </row>
    <row r="8" spans="1:13" ht="15.75" customHeight="1" x14ac:dyDescent="0.25">
      <c r="A8" s="1"/>
      <c r="B8" s="1"/>
      <c r="C8" s="2"/>
      <c r="D8" s="222" t="s">
        <v>5</v>
      </c>
      <c r="E8" s="209"/>
      <c r="F8" s="209"/>
      <c r="G8" s="209"/>
      <c r="H8" s="2"/>
      <c r="I8" s="4"/>
      <c r="J8" s="2"/>
      <c r="K8" s="2"/>
      <c r="L8" s="2"/>
      <c r="M8" s="2"/>
    </row>
    <row r="9" spans="1:13" ht="15.75" customHeight="1" x14ac:dyDescent="0.25">
      <c r="A9" s="1"/>
      <c r="B9" s="1"/>
      <c r="C9" s="2"/>
      <c r="D9" s="222" t="s">
        <v>104</v>
      </c>
      <c r="E9" s="209"/>
      <c r="F9" s="209"/>
      <c r="G9" s="209"/>
      <c r="H9" s="2"/>
      <c r="I9" s="4"/>
      <c r="J9" s="2"/>
      <c r="K9" s="2"/>
      <c r="L9" s="2"/>
      <c r="M9" s="2"/>
    </row>
    <row r="10" spans="1:13" ht="15.75" customHeight="1" x14ac:dyDescent="0.25">
      <c r="A10" s="1"/>
      <c r="B10" s="1"/>
      <c r="C10" s="2"/>
      <c r="D10" s="222" t="s">
        <v>7</v>
      </c>
      <c r="E10" s="209"/>
      <c r="F10" s="209"/>
      <c r="G10" s="209"/>
      <c r="H10" s="2"/>
      <c r="I10" s="4"/>
      <c r="J10" s="2"/>
      <c r="K10" s="2"/>
      <c r="L10" s="2"/>
      <c r="M10" s="2"/>
    </row>
    <row r="11" spans="1:13" ht="14.25" customHeight="1" x14ac:dyDescent="0.25">
      <c r="A11" s="1"/>
      <c r="B11" s="1"/>
      <c r="C11" s="2"/>
      <c r="D11" s="2"/>
      <c r="E11" s="2"/>
      <c r="F11" s="2"/>
      <c r="G11" s="2"/>
      <c r="H11" s="2"/>
      <c r="I11" s="4"/>
      <c r="J11" s="2"/>
      <c r="K11" s="2"/>
      <c r="L11" s="2"/>
      <c r="M11" s="2"/>
    </row>
    <row r="12" spans="1:13" ht="14.25" customHeight="1" x14ac:dyDescent="0.25">
      <c r="A12" s="1"/>
      <c r="B12" s="1"/>
      <c r="C12" s="2"/>
      <c r="D12" s="2"/>
      <c r="E12" s="2"/>
      <c r="F12" s="2"/>
      <c r="G12" s="2"/>
      <c r="H12" s="2"/>
      <c r="I12" s="4"/>
      <c r="J12" s="2"/>
      <c r="K12" s="2"/>
      <c r="L12" s="2"/>
      <c r="M12" s="2"/>
    </row>
    <row r="13" spans="1:13" ht="15.75" customHeight="1" x14ac:dyDescent="0.25">
      <c r="A13" s="11"/>
      <c r="B13" s="11"/>
      <c r="C13" s="9" t="s">
        <v>14</v>
      </c>
      <c r="D13" s="9"/>
      <c r="E13" s="9"/>
      <c r="F13" s="9"/>
      <c r="G13" s="9"/>
      <c r="H13" s="9"/>
      <c r="I13" s="10"/>
      <c r="J13" s="11"/>
      <c r="K13" s="11"/>
      <c r="L13" s="11"/>
      <c r="M13" s="11"/>
    </row>
    <row r="14" spans="1:13" ht="15.75" customHeight="1" x14ac:dyDescent="0.25">
      <c r="A14" s="91"/>
      <c r="B14" s="125" t="s">
        <v>337</v>
      </c>
      <c r="C14" s="125"/>
      <c r="D14" s="125"/>
      <c r="E14" s="125"/>
      <c r="F14" s="126"/>
      <c r="G14" s="126"/>
      <c r="H14" s="12"/>
      <c r="I14" s="10"/>
      <c r="J14" s="11"/>
      <c r="K14" s="11"/>
      <c r="L14" s="11"/>
      <c r="M14" s="11"/>
    </row>
    <row r="15" spans="1:13" ht="15.75" customHeight="1" x14ac:dyDescent="0.25">
      <c r="A15" s="11"/>
      <c r="B15" s="220" t="s">
        <v>16</v>
      </c>
      <c r="C15" s="209"/>
      <c r="D15" s="209"/>
      <c r="E15" s="209"/>
      <c r="F15" s="14"/>
      <c r="G15" s="14"/>
      <c r="H15" s="14"/>
      <c r="I15" s="10"/>
      <c r="J15" s="11"/>
      <c r="K15" s="11"/>
      <c r="L15" s="11"/>
      <c r="M15" s="11"/>
    </row>
    <row r="16" spans="1:13" ht="14.25" customHeight="1" x14ac:dyDescent="0.25">
      <c r="A16" s="11"/>
      <c r="B16" s="9"/>
      <c r="C16" s="9" t="s">
        <v>17</v>
      </c>
      <c r="D16" s="9"/>
      <c r="E16" s="9"/>
      <c r="F16" s="9"/>
      <c r="G16" s="9"/>
      <c r="H16" s="9"/>
      <c r="I16" s="10"/>
      <c r="J16" s="11"/>
      <c r="K16" s="11"/>
      <c r="L16" s="11"/>
      <c r="M16" s="11"/>
    </row>
    <row r="17" spans="1:13" ht="33" customHeight="1" x14ac:dyDescent="0.25">
      <c r="A17" s="210" t="s">
        <v>582</v>
      </c>
      <c r="B17" s="209"/>
      <c r="C17" s="209"/>
      <c r="D17" s="209"/>
      <c r="E17" s="209"/>
      <c r="F17" s="209"/>
      <c r="G17" s="209"/>
      <c r="H17" s="15"/>
      <c r="I17" s="10"/>
      <c r="J17" s="11"/>
      <c r="K17" s="11"/>
      <c r="L17" s="11"/>
      <c r="M17" s="11"/>
    </row>
    <row r="18" spans="1:13" ht="20.25" customHeight="1" x14ac:dyDescent="0.25">
      <c r="A18" s="19" t="s">
        <v>583</v>
      </c>
      <c r="B18" s="67"/>
      <c r="C18" s="67"/>
      <c r="D18" s="67"/>
      <c r="E18" s="67"/>
      <c r="F18" s="67"/>
      <c r="G18" s="11"/>
      <c r="H18" s="11"/>
      <c r="I18" s="10"/>
      <c r="J18" s="11"/>
      <c r="K18" s="11"/>
      <c r="L18" s="11"/>
      <c r="M18" s="11"/>
    </row>
    <row r="19" spans="1:13" ht="42.75" customHeight="1" x14ac:dyDescent="0.25">
      <c r="A19" s="210" t="s">
        <v>584</v>
      </c>
      <c r="B19" s="209"/>
      <c r="C19" s="209"/>
      <c r="D19" s="209"/>
      <c r="E19" s="209"/>
      <c r="F19" s="209"/>
      <c r="G19" s="209"/>
      <c r="H19" s="17"/>
      <c r="I19" s="18"/>
      <c r="J19" s="19"/>
      <c r="K19" s="19"/>
      <c r="L19" s="19"/>
      <c r="M19" s="11"/>
    </row>
    <row r="20" spans="1:13" ht="18.75" customHeight="1" x14ac:dyDescent="0.25">
      <c r="A20" s="20" t="s">
        <v>585</v>
      </c>
      <c r="B20" s="21"/>
      <c r="C20" s="21"/>
      <c r="D20" s="21"/>
      <c r="E20" s="21"/>
      <c r="F20" s="21"/>
      <c r="G20" s="21"/>
      <c r="H20" s="21"/>
      <c r="I20" s="21"/>
      <c r="J20" s="21"/>
      <c r="K20" s="21"/>
      <c r="L20" s="21"/>
      <c r="M20" s="21"/>
    </row>
    <row r="21" spans="1:13" ht="15.75" customHeight="1" x14ac:dyDescent="0.25">
      <c r="A21" s="211" t="s">
        <v>586</v>
      </c>
      <c r="B21" s="209"/>
      <c r="C21" s="209"/>
      <c r="D21" s="209"/>
      <c r="E21" s="209"/>
      <c r="F21" s="209"/>
      <c r="G21" s="209"/>
      <c r="H21" s="21"/>
      <c r="I21" s="21"/>
      <c r="J21" s="21"/>
      <c r="K21" s="21"/>
      <c r="L21" s="21"/>
      <c r="M21" s="21"/>
    </row>
    <row r="22" spans="1:13" ht="28.5" customHeight="1" x14ac:dyDescent="0.25">
      <c r="A22" s="211" t="s">
        <v>587</v>
      </c>
      <c r="B22" s="209"/>
      <c r="C22" s="209"/>
      <c r="D22" s="209"/>
      <c r="E22" s="209"/>
      <c r="F22" s="209"/>
      <c r="G22" s="209"/>
      <c r="H22" s="15"/>
      <c r="I22" s="21"/>
      <c r="J22" s="21"/>
      <c r="K22" s="21"/>
      <c r="L22" s="21"/>
      <c r="M22" s="21"/>
    </row>
    <row r="23" spans="1:13" ht="15.75" customHeight="1" x14ac:dyDescent="0.25">
      <c r="A23" s="5" t="s">
        <v>588</v>
      </c>
      <c r="B23" s="21"/>
      <c r="C23" s="21"/>
      <c r="D23" s="21"/>
      <c r="E23" s="21"/>
      <c r="F23" s="21"/>
      <c r="G23" s="21"/>
      <c r="H23" s="21"/>
      <c r="I23" s="21"/>
      <c r="J23" s="21"/>
      <c r="K23" s="21"/>
      <c r="L23" s="21"/>
      <c r="M23" s="21"/>
    </row>
    <row r="24" spans="1:13" ht="15.75" customHeight="1" x14ac:dyDescent="0.25">
      <c r="A24" s="5" t="s">
        <v>589</v>
      </c>
      <c r="B24" s="21"/>
      <c r="C24" s="21"/>
      <c r="D24" s="21"/>
      <c r="E24" s="21"/>
      <c r="F24" s="21"/>
      <c r="G24" s="21"/>
      <c r="H24" s="21"/>
      <c r="I24" s="21"/>
      <c r="J24" s="21"/>
      <c r="K24" s="21"/>
      <c r="L24" s="21"/>
      <c r="M24" s="21"/>
    </row>
    <row r="25" spans="1:13" ht="21.75" customHeight="1" x14ac:dyDescent="0.25">
      <c r="A25" s="218" t="s">
        <v>590</v>
      </c>
      <c r="B25" s="209"/>
      <c r="C25" s="209"/>
      <c r="D25" s="209"/>
      <c r="E25" s="209"/>
      <c r="F25" s="209"/>
      <c r="G25" s="209"/>
      <c r="H25" s="15"/>
      <c r="I25" s="18"/>
      <c r="J25" s="19"/>
      <c r="K25" s="19"/>
      <c r="L25" s="19"/>
      <c r="M25" s="11"/>
    </row>
    <row r="26" spans="1:13" ht="45" customHeight="1" x14ac:dyDescent="0.25">
      <c r="A26" s="210" t="s">
        <v>591</v>
      </c>
      <c r="B26" s="209"/>
      <c r="C26" s="209"/>
      <c r="D26" s="209"/>
      <c r="E26" s="209"/>
      <c r="F26" s="209"/>
      <c r="G26" s="209"/>
      <c r="H26" s="11"/>
      <c r="I26" s="18"/>
      <c r="J26" s="19"/>
      <c r="K26" s="19"/>
      <c r="L26" s="19"/>
      <c r="M26" s="11"/>
    </row>
    <row r="27" spans="1:13" ht="48" customHeight="1" x14ac:dyDescent="0.25">
      <c r="A27" s="210" t="s">
        <v>592</v>
      </c>
      <c r="B27" s="209"/>
      <c r="C27" s="209"/>
      <c r="D27" s="209"/>
      <c r="E27" s="209"/>
      <c r="F27" s="209"/>
      <c r="G27" s="209"/>
      <c r="H27" s="15"/>
      <c r="I27" s="10"/>
      <c r="J27" s="11"/>
      <c r="K27" s="11"/>
      <c r="L27" s="11"/>
      <c r="M27" s="11"/>
    </row>
    <row r="28" spans="1:13" ht="15.75" customHeight="1" x14ac:dyDescent="0.25">
      <c r="A28" s="201" t="s">
        <v>349</v>
      </c>
      <c r="B28" s="201" t="s">
        <v>31</v>
      </c>
      <c r="C28" s="201" t="s">
        <v>520</v>
      </c>
      <c r="D28" s="201" t="s">
        <v>521</v>
      </c>
      <c r="E28" s="203" t="s">
        <v>75</v>
      </c>
      <c r="F28" s="204"/>
      <c r="G28" s="205"/>
      <c r="H28" s="15"/>
      <c r="I28" s="21"/>
      <c r="J28" s="21"/>
      <c r="K28" s="21"/>
      <c r="L28" s="21"/>
      <c r="M28" s="21"/>
    </row>
    <row r="29" spans="1:13" ht="15.75" customHeight="1" x14ac:dyDescent="0.25">
      <c r="A29" s="202"/>
      <c r="B29" s="202"/>
      <c r="C29" s="202"/>
      <c r="D29" s="202"/>
      <c r="E29" s="26" t="s">
        <v>38</v>
      </c>
      <c r="F29" s="26" t="s">
        <v>39</v>
      </c>
      <c r="G29" s="26" t="s">
        <v>284</v>
      </c>
      <c r="H29" s="15"/>
      <c r="I29" s="21"/>
      <c r="J29" s="21"/>
      <c r="K29" s="21"/>
      <c r="L29" s="21"/>
      <c r="M29" s="21"/>
    </row>
    <row r="30" spans="1:13" ht="31.5" customHeight="1" x14ac:dyDescent="0.25">
      <c r="A30" s="69" t="s">
        <v>593</v>
      </c>
      <c r="B30" s="26" t="s">
        <v>41</v>
      </c>
      <c r="C30" s="28">
        <v>54013</v>
      </c>
      <c r="D30" s="28"/>
      <c r="E30" s="28"/>
      <c r="F30" s="28"/>
      <c r="G30" s="28"/>
      <c r="H30" s="21"/>
      <c r="I30" s="21"/>
      <c r="J30" s="21"/>
      <c r="K30" s="21"/>
      <c r="L30" s="21"/>
      <c r="M30" s="21"/>
    </row>
    <row r="31" spans="1:13" ht="31.5" customHeight="1" x14ac:dyDescent="0.25">
      <c r="A31" s="69" t="s">
        <v>594</v>
      </c>
      <c r="B31" s="26" t="s">
        <v>41</v>
      </c>
      <c r="C31" s="28">
        <v>10114</v>
      </c>
      <c r="D31" s="28"/>
      <c r="E31" s="28"/>
      <c r="F31" s="28"/>
      <c r="G31" s="28"/>
      <c r="H31" s="21"/>
      <c r="I31" s="21"/>
      <c r="J31" s="21"/>
      <c r="K31" s="21"/>
      <c r="L31" s="21"/>
      <c r="M31" s="21"/>
    </row>
    <row r="32" spans="1:13" ht="31.5" customHeight="1" x14ac:dyDescent="0.25">
      <c r="A32" s="69" t="s">
        <v>595</v>
      </c>
      <c r="B32" s="26" t="s">
        <v>41</v>
      </c>
      <c r="C32" s="28"/>
      <c r="D32" s="28">
        <v>66647</v>
      </c>
      <c r="E32" s="28">
        <v>71047</v>
      </c>
      <c r="F32" s="28">
        <v>73087</v>
      </c>
      <c r="G32" s="28"/>
      <c r="H32" s="21"/>
      <c r="I32" s="21"/>
      <c r="J32" s="21"/>
      <c r="K32" s="21"/>
      <c r="L32" s="21"/>
      <c r="M32" s="21"/>
    </row>
    <row r="33" spans="1:13" ht="31.5" customHeight="1" x14ac:dyDescent="0.25">
      <c r="A33" s="72" t="s">
        <v>57</v>
      </c>
      <c r="B33" s="35" t="s">
        <v>331</v>
      </c>
      <c r="C33" s="127">
        <f t="shared" ref="C33:G33" si="0">C30+C31+C32</f>
        <v>64127</v>
      </c>
      <c r="D33" s="127">
        <f t="shared" si="0"/>
        <v>66647</v>
      </c>
      <c r="E33" s="127">
        <f t="shared" si="0"/>
        <v>71047</v>
      </c>
      <c r="F33" s="127">
        <f t="shared" si="0"/>
        <v>73087</v>
      </c>
      <c r="G33" s="127">
        <f t="shared" si="0"/>
        <v>0</v>
      </c>
      <c r="H33" s="67"/>
      <c r="I33" s="67"/>
      <c r="J33" s="67"/>
      <c r="K33" s="67"/>
      <c r="L33" s="67"/>
      <c r="M33" s="67"/>
    </row>
    <row r="34" spans="1:13" ht="32.25" customHeight="1" x14ac:dyDescent="0.25">
      <c r="A34" s="255" t="s">
        <v>596</v>
      </c>
      <c r="B34" s="207"/>
      <c r="C34" s="207"/>
      <c r="D34" s="207"/>
      <c r="E34" s="207"/>
      <c r="F34" s="207"/>
      <c r="G34" s="207"/>
      <c r="H34" s="15"/>
      <c r="I34" s="10"/>
      <c r="J34" s="11"/>
      <c r="K34" s="11"/>
      <c r="L34" s="11"/>
      <c r="M34" s="11"/>
    </row>
    <row r="35" spans="1:13" ht="17.25" customHeight="1" x14ac:dyDescent="0.25">
      <c r="A35" s="20" t="s">
        <v>597</v>
      </c>
      <c r="B35" s="21"/>
      <c r="C35" s="21"/>
      <c r="D35" s="21"/>
      <c r="E35" s="21"/>
      <c r="F35" s="21"/>
      <c r="G35" s="21"/>
      <c r="H35" s="21"/>
      <c r="I35" s="21"/>
      <c r="J35" s="21"/>
      <c r="K35" s="21"/>
      <c r="L35" s="21"/>
      <c r="M35" s="21"/>
    </row>
    <row r="36" spans="1:13" ht="21" customHeight="1" x14ac:dyDescent="0.25">
      <c r="A36" s="211" t="s">
        <v>527</v>
      </c>
      <c r="B36" s="209"/>
      <c r="C36" s="209"/>
      <c r="D36" s="209"/>
      <c r="E36" s="209"/>
      <c r="F36" s="209"/>
      <c r="G36" s="209"/>
      <c r="H36" s="15"/>
      <c r="I36" s="21"/>
      <c r="J36" s="21"/>
      <c r="K36" s="21"/>
      <c r="L36" s="21"/>
      <c r="M36" s="21"/>
    </row>
    <row r="37" spans="1:13" ht="15.75" customHeight="1" x14ac:dyDescent="0.25">
      <c r="A37" s="5" t="s">
        <v>598</v>
      </c>
      <c r="B37" s="21"/>
      <c r="C37" s="21"/>
      <c r="D37" s="21"/>
      <c r="E37" s="21"/>
      <c r="F37" s="21"/>
      <c r="G37" s="21"/>
      <c r="H37" s="21"/>
      <c r="I37" s="21"/>
      <c r="J37" s="21"/>
      <c r="K37" s="21"/>
      <c r="L37" s="21"/>
      <c r="M37" s="21"/>
    </row>
    <row r="38" spans="1:13" ht="61.5" customHeight="1" x14ac:dyDescent="0.25">
      <c r="A38" s="210" t="s">
        <v>599</v>
      </c>
      <c r="B38" s="209"/>
      <c r="C38" s="209"/>
      <c r="D38" s="209"/>
      <c r="E38" s="209"/>
      <c r="F38" s="209"/>
      <c r="G38" s="209"/>
      <c r="H38" s="15"/>
      <c r="I38" s="10"/>
      <c r="J38" s="11"/>
      <c r="K38" s="11"/>
      <c r="L38" s="11"/>
      <c r="M38" s="11"/>
    </row>
    <row r="39" spans="1:13" ht="35.25" customHeight="1" x14ac:dyDescent="0.25">
      <c r="A39" s="201" t="s">
        <v>51</v>
      </c>
      <c r="B39" s="201" t="s">
        <v>31</v>
      </c>
      <c r="C39" s="26" t="s">
        <v>32</v>
      </c>
      <c r="D39" s="26" t="s">
        <v>33</v>
      </c>
      <c r="E39" s="203" t="s">
        <v>34</v>
      </c>
      <c r="F39" s="204"/>
      <c r="G39" s="205"/>
      <c r="H39" s="10"/>
      <c r="I39" s="11"/>
      <c r="J39" s="11"/>
      <c r="K39" s="11"/>
      <c r="L39" s="11"/>
      <c r="M39" s="11"/>
    </row>
    <row r="40" spans="1:13" ht="21" customHeight="1" x14ac:dyDescent="0.25">
      <c r="A40" s="202"/>
      <c r="B40" s="202"/>
      <c r="C40" s="26" t="s">
        <v>36</v>
      </c>
      <c r="D40" s="26" t="s">
        <v>37</v>
      </c>
      <c r="E40" s="26" t="s">
        <v>38</v>
      </c>
      <c r="F40" s="26" t="s">
        <v>39</v>
      </c>
      <c r="G40" s="26" t="s">
        <v>284</v>
      </c>
      <c r="H40" s="10"/>
      <c r="I40" s="11"/>
      <c r="J40" s="11"/>
      <c r="K40" s="11"/>
      <c r="L40" s="11"/>
      <c r="M40" s="11"/>
    </row>
    <row r="41" spans="1:13" ht="39.75" customHeight="1" x14ac:dyDescent="0.25">
      <c r="A41" s="128" t="s">
        <v>532</v>
      </c>
      <c r="B41" s="130" t="s">
        <v>533</v>
      </c>
      <c r="C41" s="26"/>
      <c r="D41" s="26">
        <v>68</v>
      </c>
      <c r="E41" s="26">
        <v>68</v>
      </c>
      <c r="F41" s="26">
        <v>68</v>
      </c>
      <c r="G41" s="26"/>
      <c r="H41" s="10"/>
      <c r="I41" s="11"/>
      <c r="J41" s="11"/>
      <c r="K41" s="11"/>
      <c r="L41" s="11"/>
      <c r="M41" s="11"/>
    </row>
    <row r="42" spans="1:13" ht="39" customHeight="1" x14ac:dyDescent="0.25">
      <c r="A42" s="128" t="s">
        <v>600</v>
      </c>
      <c r="B42" s="129" t="s">
        <v>601</v>
      </c>
      <c r="C42" s="26"/>
      <c r="D42" s="26">
        <v>5</v>
      </c>
      <c r="E42" s="26">
        <v>5</v>
      </c>
      <c r="F42" s="26">
        <v>5</v>
      </c>
      <c r="G42" s="26"/>
      <c r="H42" s="10"/>
      <c r="I42" s="11"/>
      <c r="J42" s="11"/>
      <c r="K42" s="11"/>
      <c r="L42" s="11"/>
      <c r="M42" s="11"/>
    </row>
    <row r="43" spans="1:13" ht="15.75" customHeight="1" x14ac:dyDescent="0.25">
      <c r="A43" s="241"/>
      <c r="B43" s="209"/>
      <c r="C43" s="209"/>
      <c r="D43" s="209"/>
      <c r="E43" s="209"/>
      <c r="F43" s="209"/>
      <c r="G43" s="209"/>
      <c r="H43" s="209"/>
      <c r="I43" s="10"/>
      <c r="J43" s="19"/>
      <c r="K43" s="19"/>
      <c r="L43" s="19"/>
      <c r="M43" s="19"/>
    </row>
    <row r="44" spans="1:13" ht="38.25" customHeight="1" x14ac:dyDescent="0.25">
      <c r="A44" s="201" t="s">
        <v>56</v>
      </c>
      <c r="B44" s="201" t="s">
        <v>31</v>
      </c>
      <c r="C44" s="26" t="s">
        <v>32</v>
      </c>
      <c r="D44" s="26" t="s">
        <v>33</v>
      </c>
      <c r="E44" s="203" t="s">
        <v>34</v>
      </c>
      <c r="F44" s="204"/>
      <c r="G44" s="205"/>
      <c r="H44" s="10"/>
      <c r="I44" s="11"/>
      <c r="J44" s="11"/>
      <c r="K44" s="11"/>
      <c r="L44" s="11"/>
      <c r="M44" s="11"/>
    </row>
    <row r="45" spans="1:13" ht="18" customHeight="1" x14ac:dyDescent="0.25">
      <c r="A45" s="202"/>
      <c r="B45" s="202"/>
      <c r="C45" s="26" t="s">
        <v>36</v>
      </c>
      <c r="D45" s="26" t="s">
        <v>37</v>
      </c>
      <c r="E45" s="26" t="s">
        <v>38</v>
      </c>
      <c r="F45" s="26" t="s">
        <v>39</v>
      </c>
      <c r="G45" s="26" t="s">
        <v>284</v>
      </c>
      <c r="H45" s="10"/>
      <c r="I45" s="11"/>
      <c r="J45" s="11"/>
      <c r="K45" s="11"/>
      <c r="L45" s="11"/>
      <c r="M45" s="11"/>
    </row>
    <row r="46" spans="1:13" ht="34.5" customHeight="1" x14ac:dyDescent="0.25">
      <c r="A46" s="69" t="s">
        <v>595</v>
      </c>
      <c r="B46" s="26" t="s">
        <v>41</v>
      </c>
      <c r="C46" s="28"/>
      <c r="D46" s="28">
        <f t="shared" ref="D46:F46" si="1">D32</f>
        <v>66647</v>
      </c>
      <c r="E46" s="28">
        <f t="shared" si="1"/>
        <v>71047</v>
      </c>
      <c r="F46" s="28">
        <f t="shared" si="1"/>
        <v>73087</v>
      </c>
      <c r="G46" s="28"/>
      <c r="H46" s="10"/>
      <c r="I46" s="11"/>
      <c r="J46" s="11"/>
      <c r="K46" s="11"/>
      <c r="L46" s="11"/>
      <c r="M46" s="11"/>
    </row>
    <row r="47" spans="1:13" ht="39" customHeight="1" x14ac:dyDescent="0.25">
      <c r="A47" s="34" t="s">
        <v>57</v>
      </c>
      <c r="B47" s="35" t="s">
        <v>41</v>
      </c>
      <c r="C47" s="36"/>
      <c r="D47" s="36">
        <f t="shared" ref="D47:F47" si="2">D46</f>
        <v>66647</v>
      </c>
      <c r="E47" s="36">
        <f t="shared" si="2"/>
        <v>71047</v>
      </c>
      <c r="F47" s="36">
        <f t="shared" si="2"/>
        <v>73087</v>
      </c>
      <c r="G47" s="36"/>
      <c r="H47" s="10"/>
      <c r="I47" s="11"/>
      <c r="J47" s="82"/>
      <c r="K47" s="82"/>
      <c r="L47" s="82"/>
      <c r="M47" s="11"/>
    </row>
    <row r="48" spans="1:13"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sheetData>
  <mergeCells count="31">
    <mergeCell ref="F1:G1"/>
    <mergeCell ref="D2:G2"/>
    <mergeCell ref="D3:G3"/>
    <mergeCell ref="D4:G4"/>
    <mergeCell ref="D7:G7"/>
    <mergeCell ref="D8:G8"/>
    <mergeCell ref="D9:G9"/>
    <mergeCell ref="D10:G10"/>
    <mergeCell ref="B15:E15"/>
    <mergeCell ref="A17:G17"/>
    <mergeCell ref="A19:G19"/>
    <mergeCell ref="A21:G21"/>
    <mergeCell ref="A22:G22"/>
    <mergeCell ref="A25:G25"/>
    <mergeCell ref="A43:H43"/>
    <mergeCell ref="A26:G26"/>
    <mergeCell ref="A27:G27"/>
    <mergeCell ref="A28:A29"/>
    <mergeCell ref="B28:B29"/>
    <mergeCell ref="C28:C29"/>
    <mergeCell ref="D28:D29"/>
    <mergeCell ref="E28:G28"/>
    <mergeCell ref="A44:A45"/>
    <mergeCell ref="B44:B45"/>
    <mergeCell ref="E44:G44"/>
    <mergeCell ref="A34:G34"/>
    <mergeCell ref="A36:G36"/>
    <mergeCell ref="A38:G38"/>
    <mergeCell ref="A39:A40"/>
    <mergeCell ref="B39:B40"/>
    <mergeCell ref="E39:G39"/>
  </mergeCell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M100"/>
  <sheetViews>
    <sheetView workbookViewId="0"/>
  </sheetViews>
  <sheetFormatPr defaultColWidth="14.42578125" defaultRowHeight="15" customHeight="1" x14ac:dyDescent="0.25"/>
  <cols>
    <col min="1" max="1" width="48.42578125" customWidth="1"/>
    <col min="2" max="2" width="20.85546875" customWidth="1"/>
    <col min="3" max="3" width="16.140625" customWidth="1"/>
    <col min="4" max="4" width="17.7109375" customWidth="1"/>
    <col min="5" max="5" width="16.42578125" customWidth="1"/>
    <col min="6" max="6" width="15.28515625" customWidth="1"/>
    <col min="7" max="7" width="17.28515625" customWidth="1"/>
    <col min="8" max="8" width="35.85546875" customWidth="1"/>
    <col min="9" max="9" width="12" customWidth="1"/>
    <col min="10" max="10" width="12.140625" customWidth="1"/>
    <col min="11" max="12" width="14.28515625" customWidth="1"/>
    <col min="13" max="13" width="15" customWidth="1"/>
  </cols>
  <sheetData>
    <row r="1" spans="1:13" ht="14.25" customHeight="1" x14ac:dyDescent="0.25">
      <c r="A1" s="1"/>
      <c r="B1" s="1"/>
      <c r="C1" s="2"/>
      <c r="D1" s="2"/>
      <c r="E1" s="2"/>
      <c r="F1" s="225" t="s">
        <v>0</v>
      </c>
      <c r="G1" s="209"/>
      <c r="H1" s="2"/>
      <c r="I1" s="4"/>
      <c r="J1" s="2"/>
      <c r="K1" s="2"/>
      <c r="L1" s="2"/>
      <c r="M1" s="2"/>
    </row>
    <row r="2" spans="1:13" ht="14.25" customHeight="1" x14ac:dyDescent="0.25">
      <c r="A2" s="1"/>
      <c r="B2" s="1"/>
      <c r="C2" s="2"/>
      <c r="D2" s="225" t="s">
        <v>1</v>
      </c>
      <c r="E2" s="209"/>
      <c r="F2" s="209"/>
      <c r="G2" s="209"/>
      <c r="H2" s="2"/>
      <c r="I2" s="4"/>
      <c r="J2" s="2"/>
      <c r="K2" s="2"/>
      <c r="L2" s="2"/>
      <c r="M2" s="2"/>
    </row>
    <row r="3" spans="1:13" ht="14.25" customHeight="1" x14ac:dyDescent="0.25">
      <c r="A3" s="1"/>
      <c r="B3" s="1"/>
      <c r="C3" s="2"/>
      <c r="D3" s="225" t="s">
        <v>2</v>
      </c>
      <c r="E3" s="209"/>
      <c r="F3" s="209"/>
      <c r="G3" s="209"/>
      <c r="H3" s="2"/>
      <c r="I3" s="4"/>
      <c r="J3" s="2"/>
      <c r="K3" s="2"/>
      <c r="L3" s="2"/>
      <c r="M3" s="2"/>
    </row>
    <row r="4" spans="1:13" ht="16.5" customHeight="1" x14ac:dyDescent="0.25">
      <c r="A4" s="1"/>
      <c r="B4" s="1"/>
      <c r="C4" s="2"/>
      <c r="D4" s="225" t="s">
        <v>3</v>
      </c>
      <c r="E4" s="209"/>
      <c r="F4" s="209"/>
      <c r="G4" s="209"/>
      <c r="H4" s="2"/>
      <c r="I4" s="4"/>
      <c r="J4" s="2"/>
      <c r="K4" s="2"/>
      <c r="L4" s="2"/>
      <c r="M4" s="2"/>
    </row>
    <row r="5" spans="1:13" ht="14.25" customHeight="1" x14ac:dyDescent="0.25">
      <c r="A5" s="1"/>
      <c r="B5" s="1"/>
      <c r="C5" s="2"/>
      <c r="D5" s="3"/>
      <c r="E5" s="3"/>
      <c r="F5" s="3"/>
      <c r="G5" s="3"/>
      <c r="H5" s="2"/>
      <c r="I5" s="4"/>
      <c r="J5" s="2"/>
      <c r="K5" s="2"/>
      <c r="L5" s="2"/>
      <c r="M5" s="2"/>
    </row>
    <row r="6" spans="1:13" ht="14.25" customHeight="1" x14ac:dyDescent="0.25">
      <c r="A6" s="1"/>
      <c r="B6" s="1"/>
      <c r="C6" s="2"/>
      <c r="D6" s="2"/>
      <c r="E6" s="2"/>
      <c r="F6" s="2"/>
      <c r="G6" s="2"/>
      <c r="H6" s="2"/>
      <c r="I6" s="4"/>
      <c r="J6" s="2"/>
      <c r="K6" s="2"/>
      <c r="L6" s="2"/>
      <c r="M6" s="2"/>
    </row>
    <row r="7" spans="1:13" ht="19.5" customHeight="1" x14ac:dyDescent="0.25">
      <c r="A7" s="5"/>
      <c r="B7" s="5"/>
      <c r="C7" s="5"/>
      <c r="D7" s="222" t="s">
        <v>4</v>
      </c>
      <c r="E7" s="209"/>
      <c r="F7" s="209"/>
      <c r="G7" s="209"/>
      <c r="H7" s="5"/>
      <c r="I7" s="5"/>
      <c r="J7" s="5"/>
      <c r="K7" s="5"/>
      <c r="L7" s="5"/>
      <c r="M7" s="5"/>
    </row>
    <row r="8" spans="1:13" ht="15.75" customHeight="1" x14ac:dyDescent="0.25">
      <c r="A8" s="5"/>
      <c r="B8" s="5"/>
      <c r="C8" s="5"/>
      <c r="D8" s="222" t="s">
        <v>5</v>
      </c>
      <c r="E8" s="209"/>
      <c r="F8" s="209"/>
      <c r="G8" s="209"/>
      <c r="H8" s="5"/>
      <c r="I8" s="5"/>
      <c r="J8" s="5"/>
      <c r="K8" s="5"/>
      <c r="L8" s="5"/>
      <c r="M8" s="5"/>
    </row>
    <row r="9" spans="1:13" ht="32.25" customHeight="1" x14ac:dyDescent="0.25">
      <c r="A9" s="5"/>
      <c r="B9" s="5"/>
      <c r="C9" s="224" t="s">
        <v>6</v>
      </c>
      <c r="D9" s="209"/>
      <c r="E9" s="209"/>
      <c r="F9" s="209"/>
      <c r="G9" s="209"/>
      <c r="H9" s="5"/>
      <c r="I9" s="5"/>
      <c r="J9" s="5"/>
      <c r="K9" s="5"/>
      <c r="L9" s="5"/>
      <c r="M9" s="5"/>
    </row>
    <row r="10" spans="1:13" ht="15.75" customHeight="1" x14ac:dyDescent="0.25">
      <c r="A10" s="5"/>
      <c r="B10" s="5"/>
      <c r="C10" s="5"/>
      <c r="D10" s="222" t="s">
        <v>7</v>
      </c>
      <c r="E10" s="209"/>
      <c r="F10" s="209"/>
      <c r="G10" s="209"/>
      <c r="H10" s="5"/>
      <c r="I10" s="5"/>
      <c r="J10" s="5"/>
      <c r="K10" s="5"/>
      <c r="L10" s="5"/>
      <c r="M10" s="5"/>
    </row>
    <row r="11" spans="1:13" ht="21.75" customHeight="1" x14ac:dyDescent="0.25">
      <c r="A11" s="5"/>
      <c r="B11" s="5"/>
      <c r="C11" s="5"/>
      <c r="D11" s="5"/>
      <c r="E11" s="5"/>
      <c r="F11" s="5"/>
      <c r="G11" s="5"/>
      <c r="H11" s="5"/>
      <c r="I11" s="5"/>
      <c r="J11" s="5"/>
      <c r="K11" s="5"/>
      <c r="L11" s="5"/>
      <c r="M11" s="5"/>
    </row>
    <row r="12" spans="1:13" ht="19.5" customHeight="1" x14ac:dyDescent="0.25">
      <c r="A12" s="5"/>
      <c r="B12" s="5"/>
      <c r="C12" s="5"/>
      <c r="D12" s="222" t="s">
        <v>8</v>
      </c>
      <c r="E12" s="209"/>
      <c r="F12" s="209"/>
      <c r="G12" s="209"/>
      <c r="H12" s="5"/>
      <c r="I12" s="5"/>
      <c r="J12" s="5"/>
      <c r="K12" s="5"/>
      <c r="L12" s="5"/>
      <c r="M12" s="5"/>
    </row>
    <row r="13" spans="1:13" ht="15.75" customHeight="1" x14ac:dyDescent="0.25">
      <c r="A13" s="5"/>
      <c r="B13" s="5"/>
      <c r="C13" s="5"/>
      <c r="D13" s="222" t="s">
        <v>9</v>
      </c>
      <c r="E13" s="209"/>
      <c r="F13" s="209"/>
      <c r="G13" s="209"/>
      <c r="H13" s="5"/>
      <c r="I13" s="5"/>
      <c r="J13" s="5"/>
      <c r="K13" s="5"/>
      <c r="L13" s="5"/>
      <c r="M13" s="5"/>
    </row>
    <row r="14" spans="1:13" ht="15.75" customHeight="1" x14ac:dyDescent="0.25">
      <c r="A14" s="5"/>
      <c r="B14" s="5"/>
      <c r="C14" s="5"/>
      <c r="D14" s="222" t="s">
        <v>10</v>
      </c>
      <c r="E14" s="209"/>
      <c r="F14" s="209"/>
      <c r="G14" s="209"/>
      <c r="H14" s="5"/>
      <c r="I14" s="5"/>
      <c r="J14" s="5"/>
      <c r="K14" s="5"/>
      <c r="L14" s="5"/>
      <c r="M14" s="5"/>
    </row>
    <row r="15" spans="1:13" ht="29.25" customHeight="1" x14ac:dyDescent="0.25">
      <c r="A15" s="5"/>
      <c r="B15" s="5"/>
      <c r="C15" s="5"/>
      <c r="D15" s="222" t="s">
        <v>11</v>
      </c>
      <c r="E15" s="209"/>
      <c r="F15" s="209"/>
      <c r="G15" s="209"/>
      <c r="H15" s="5"/>
      <c r="I15" s="5"/>
      <c r="J15" s="5"/>
      <c r="K15" s="5"/>
      <c r="L15" s="5"/>
      <c r="M15" s="5"/>
    </row>
    <row r="16" spans="1:13" ht="15.75" customHeight="1" x14ac:dyDescent="0.25">
      <c r="A16" s="5"/>
      <c r="B16" s="5"/>
      <c r="C16" s="5"/>
      <c r="D16" s="222" t="s">
        <v>12</v>
      </c>
      <c r="E16" s="209"/>
      <c r="F16" s="209"/>
      <c r="G16" s="209"/>
      <c r="H16" s="5"/>
      <c r="I16" s="5"/>
      <c r="J16" s="5"/>
      <c r="K16" s="5"/>
      <c r="L16" s="5"/>
      <c r="M16" s="5"/>
    </row>
    <row r="17" spans="1:13" ht="15.75" customHeight="1" x14ac:dyDescent="0.25">
      <c r="A17" s="5"/>
      <c r="B17" s="5"/>
      <c r="C17" s="5"/>
      <c r="D17" s="5"/>
      <c r="E17" s="5"/>
      <c r="F17" s="7" t="s">
        <v>13</v>
      </c>
      <c r="G17" s="5"/>
      <c r="H17" s="5"/>
      <c r="I17" s="5"/>
      <c r="J17" s="5"/>
      <c r="K17" s="5"/>
      <c r="L17" s="5"/>
      <c r="M17" s="5"/>
    </row>
    <row r="18" spans="1:13" ht="18" customHeight="1" x14ac:dyDescent="0.25">
      <c r="A18" s="5"/>
      <c r="B18" s="5"/>
      <c r="C18" s="5"/>
      <c r="D18" s="5"/>
      <c r="E18" s="5"/>
      <c r="F18" s="5"/>
      <c r="G18" s="5"/>
      <c r="H18" s="5"/>
      <c r="I18" s="5"/>
      <c r="J18" s="5"/>
      <c r="K18" s="5"/>
      <c r="L18" s="5"/>
      <c r="M18" s="5"/>
    </row>
    <row r="19" spans="1:13" ht="18" customHeight="1" x14ac:dyDescent="0.25">
      <c r="A19" s="5"/>
      <c r="B19" s="5"/>
      <c r="C19" s="5"/>
      <c r="D19" s="5"/>
      <c r="E19" s="5"/>
      <c r="F19" s="6"/>
      <c r="G19" s="5"/>
      <c r="H19" s="5"/>
      <c r="I19" s="5"/>
      <c r="J19" s="5"/>
      <c r="K19" s="5"/>
      <c r="L19" s="5"/>
      <c r="M19" s="5"/>
    </row>
    <row r="20" spans="1:13" ht="15.75" customHeight="1" x14ac:dyDescent="0.25">
      <c r="A20" s="221" t="s">
        <v>14</v>
      </c>
      <c r="B20" s="209"/>
      <c r="C20" s="209"/>
      <c r="D20" s="209"/>
      <c r="E20" s="209"/>
      <c r="F20" s="209"/>
      <c r="G20" s="209"/>
      <c r="H20" s="9"/>
      <c r="I20" s="10"/>
      <c r="J20" s="11"/>
      <c r="K20" s="11"/>
      <c r="L20" s="11"/>
      <c r="M20" s="11"/>
    </row>
    <row r="21" spans="1:13" ht="15.75" customHeight="1" x14ac:dyDescent="0.25">
      <c r="A21" s="223" t="s">
        <v>63</v>
      </c>
      <c r="B21" s="209"/>
      <c r="C21" s="209"/>
      <c r="D21" s="209"/>
      <c r="E21" s="209"/>
      <c r="F21" s="209"/>
      <c r="G21" s="209"/>
      <c r="H21" s="12"/>
      <c r="I21" s="10"/>
      <c r="J21" s="11"/>
      <c r="K21" s="11"/>
      <c r="L21" s="11"/>
      <c r="M21" s="11"/>
    </row>
    <row r="22" spans="1:13" ht="15.75" customHeight="1" x14ac:dyDescent="0.25">
      <c r="A22" s="220" t="s">
        <v>16</v>
      </c>
      <c r="B22" s="209"/>
      <c r="C22" s="209"/>
      <c r="D22" s="209"/>
      <c r="E22" s="209"/>
      <c r="F22" s="209"/>
      <c r="G22" s="209"/>
      <c r="H22" s="14"/>
      <c r="I22" s="10"/>
      <c r="J22" s="11"/>
      <c r="K22" s="11"/>
      <c r="L22" s="11"/>
      <c r="M22" s="11"/>
    </row>
    <row r="23" spans="1:13" ht="15.75" customHeight="1" x14ac:dyDescent="0.25">
      <c r="A23" s="221" t="s">
        <v>17</v>
      </c>
      <c r="B23" s="209"/>
      <c r="C23" s="209"/>
      <c r="D23" s="209"/>
      <c r="E23" s="209"/>
      <c r="F23" s="209"/>
      <c r="G23" s="209"/>
      <c r="H23" s="9"/>
      <c r="I23" s="10"/>
      <c r="J23" s="11"/>
      <c r="K23" s="11"/>
      <c r="L23" s="11"/>
      <c r="M23" s="11"/>
    </row>
    <row r="24" spans="1:13" ht="18" customHeight="1" x14ac:dyDescent="0.25">
      <c r="A24" s="15"/>
      <c r="B24" s="15"/>
      <c r="C24" s="11"/>
      <c r="D24" s="11"/>
      <c r="E24" s="11"/>
      <c r="F24" s="11"/>
      <c r="G24" s="11"/>
      <c r="H24" s="11"/>
      <c r="I24" s="4"/>
      <c r="J24" s="2"/>
      <c r="K24" s="2"/>
      <c r="L24" s="2"/>
      <c r="M24" s="2"/>
    </row>
    <row r="25" spans="1:13" ht="15.75" customHeight="1" x14ac:dyDescent="0.25">
      <c r="A25" s="210" t="s">
        <v>64</v>
      </c>
      <c r="B25" s="209"/>
      <c r="C25" s="209"/>
      <c r="D25" s="209"/>
      <c r="E25" s="209"/>
      <c r="F25" s="209"/>
      <c r="G25" s="209"/>
      <c r="H25" s="15"/>
      <c r="I25" s="4"/>
      <c r="J25" s="2"/>
      <c r="K25" s="2"/>
      <c r="L25" s="2"/>
      <c r="M25" s="2"/>
    </row>
    <row r="26" spans="1:13" ht="21.75" customHeight="1" x14ac:dyDescent="0.25">
      <c r="A26" s="210" t="s">
        <v>65</v>
      </c>
      <c r="B26" s="209"/>
      <c r="C26" s="209"/>
      <c r="D26" s="209"/>
      <c r="E26" s="209"/>
      <c r="F26" s="209"/>
      <c r="G26" s="209"/>
      <c r="H26" s="11"/>
      <c r="I26" s="10"/>
      <c r="J26" s="11"/>
      <c r="K26" s="11"/>
      <c r="L26" s="11"/>
      <c r="M26" s="11"/>
    </row>
    <row r="27" spans="1:13" ht="81.75" customHeight="1" x14ac:dyDescent="0.25">
      <c r="A27" s="210" t="s">
        <v>66</v>
      </c>
      <c r="B27" s="209"/>
      <c r="C27" s="209"/>
      <c r="D27" s="209"/>
      <c r="E27" s="209"/>
      <c r="F27" s="209"/>
      <c r="G27" s="209"/>
      <c r="H27" s="17"/>
      <c r="I27" s="18"/>
      <c r="J27" s="19"/>
      <c r="K27" s="19"/>
      <c r="L27" s="19"/>
      <c r="M27" s="11"/>
    </row>
    <row r="28" spans="1:13" ht="17.25" customHeight="1" x14ac:dyDescent="0.25">
      <c r="A28" s="20" t="s">
        <v>67</v>
      </c>
      <c r="B28" s="21"/>
      <c r="C28" s="21"/>
      <c r="D28" s="21"/>
      <c r="E28" s="21"/>
      <c r="F28" s="21"/>
      <c r="G28" s="21"/>
      <c r="H28" s="21"/>
      <c r="I28" s="21"/>
      <c r="J28" s="21"/>
      <c r="K28" s="21"/>
      <c r="L28" s="21"/>
      <c r="M28" s="21"/>
    </row>
    <row r="29" spans="1:13" ht="15.75" customHeight="1" x14ac:dyDescent="0.25">
      <c r="A29" s="211" t="s">
        <v>68</v>
      </c>
      <c r="B29" s="209"/>
      <c r="C29" s="209"/>
      <c r="D29" s="209"/>
      <c r="E29" s="209"/>
      <c r="F29" s="209"/>
      <c r="G29" s="209"/>
      <c r="H29" s="21"/>
      <c r="I29" s="21"/>
      <c r="J29" s="21"/>
      <c r="K29" s="21"/>
      <c r="L29" s="21"/>
      <c r="M29" s="21"/>
    </row>
    <row r="30" spans="1:13" ht="18" customHeight="1" x14ac:dyDescent="0.25">
      <c r="A30" s="211" t="s">
        <v>69</v>
      </c>
      <c r="B30" s="209"/>
      <c r="C30" s="209"/>
      <c r="D30" s="209"/>
      <c r="E30" s="209"/>
      <c r="F30" s="209"/>
      <c r="G30" s="209"/>
      <c r="H30" s="21"/>
      <c r="I30" s="21"/>
      <c r="J30" s="21"/>
      <c r="K30" s="21"/>
      <c r="L30" s="21"/>
      <c r="M30" s="21"/>
    </row>
    <row r="31" spans="1:13" ht="16.5" customHeight="1" x14ac:dyDescent="0.25">
      <c r="A31" s="5" t="s">
        <v>70</v>
      </c>
      <c r="B31" s="21"/>
      <c r="C31" s="21"/>
      <c r="D31" s="21"/>
      <c r="E31" s="21"/>
      <c r="F31" s="21"/>
      <c r="G31" s="21"/>
      <c r="H31" s="21"/>
      <c r="I31" s="21"/>
      <c r="J31" s="21"/>
      <c r="K31" s="21"/>
      <c r="L31" s="21"/>
      <c r="M31" s="21"/>
    </row>
    <row r="32" spans="1:13" ht="15.75" customHeight="1" x14ac:dyDescent="0.25">
      <c r="A32" s="5" t="s">
        <v>71</v>
      </c>
      <c r="B32" s="21"/>
      <c r="C32" s="21"/>
      <c r="D32" s="21"/>
      <c r="E32" s="21"/>
      <c r="F32" s="21"/>
      <c r="G32" s="21"/>
      <c r="H32" s="21"/>
      <c r="I32" s="21"/>
      <c r="J32" s="21"/>
      <c r="K32" s="21"/>
      <c r="L32" s="21"/>
      <c r="M32" s="21"/>
    </row>
    <row r="33" spans="1:13" ht="31.5" customHeight="1" x14ac:dyDescent="0.25">
      <c r="A33" s="210" t="s">
        <v>72</v>
      </c>
      <c r="B33" s="209"/>
      <c r="C33" s="209"/>
      <c r="D33" s="209"/>
      <c r="E33" s="209"/>
      <c r="F33" s="209"/>
      <c r="G33" s="209"/>
      <c r="H33" s="15"/>
      <c r="I33" s="22"/>
      <c r="J33" s="23"/>
      <c r="K33" s="23"/>
      <c r="L33" s="23"/>
      <c r="M33" s="2"/>
    </row>
    <row r="34" spans="1:13" ht="42" customHeight="1" x14ac:dyDescent="0.25">
      <c r="A34" s="217" t="s">
        <v>73</v>
      </c>
      <c r="B34" s="209"/>
      <c r="C34" s="209"/>
      <c r="D34" s="209"/>
      <c r="E34" s="209"/>
      <c r="F34" s="209"/>
      <c r="G34" s="209"/>
      <c r="H34" s="21"/>
      <c r="I34" s="21"/>
      <c r="J34" s="21"/>
      <c r="K34" s="21"/>
      <c r="L34" s="21"/>
      <c r="M34" s="21"/>
    </row>
    <row r="35" spans="1:13" ht="42" customHeight="1" x14ac:dyDescent="0.25">
      <c r="A35" s="215" t="s">
        <v>74</v>
      </c>
      <c r="B35" s="207"/>
      <c r="C35" s="216"/>
      <c r="D35" s="201" t="s">
        <v>31</v>
      </c>
      <c r="E35" s="203" t="s">
        <v>75</v>
      </c>
      <c r="F35" s="204"/>
      <c r="G35" s="205"/>
      <c r="H35" s="21"/>
      <c r="I35" s="21"/>
      <c r="J35" s="21"/>
      <c r="K35" s="21"/>
      <c r="L35" s="21"/>
      <c r="M35" s="21"/>
    </row>
    <row r="36" spans="1:13" ht="42" customHeight="1" x14ac:dyDescent="0.25">
      <c r="A36" s="228"/>
      <c r="B36" s="229"/>
      <c r="C36" s="230"/>
      <c r="D36" s="202"/>
      <c r="E36" s="26" t="s">
        <v>37</v>
      </c>
      <c r="F36" s="26" t="s">
        <v>38</v>
      </c>
      <c r="G36" s="26" t="s">
        <v>39</v>
      </c>
      <c r="H36" s="21"/>
      <c r="I36" s="21"/>
      <c r="J36" s="21"/>
      <c r="K36" s="21"/>
      <c r="L36" s="21"/>
      <c r="M36" s="21"/>
    </row>
    <row r="37" spans="1:13" ht="42" customHeight="1" x14ac:dyDescent="0.25">
      <c r="A37" s="227" t="s">
        <v>76</v>
      </c>
      <c r="B37" s="204"/>
      <c r="C37" s="205"/>
      <c r="D37" s="26" t="s">
        <v>77</v>
      </c>
      <c r="E37" s="26">
        <v>18</v>
      </c>
      <c r="F37" s="26">
        <v>19</v>
      </c>
      <c r="G37" s="26">
        <v>20</v>
      </c>
      <c r="H37" s="21"/>
      <c r="I37" s="21"/>
      <c r="J37" s="21"/>
      <c r="K37" s="21"/>
      <c r="L37" s="21"/>
      <c r="M37" s="21"/>
    </row>
    <row r="38" spans="1:13" ht="118.5" customHeight="1" x14ac:dyDescent="0.25">
      <c r="A38" s="210" t="s">
        <v>78</v>
      </c>
      <c r="B38" s="209"/>
      <c r="C38" s="209"/>
      <c r="D38" s="209"/>
      <c r="E38" s="209"/>
      <c r="F38" s="209"/>
      <c r="G38" s="209"/>
      <c r="H38" s="15"/>
      <c r="I38" s="4"/>
      <c r="J38" s="2"/>
      <c r="K38" s="2"/>
      <c r="L38" s="2"/>
      <c r="M38" s="2"/>
    </row>
    <row r="39" spans="1:13" ht="15.75" customHeight="1" x14ac:dyDescent="0.25">
      <c r="A39" s="218"/>
      <c r="B39" s="209"/>
      <c r="C39" s="209"/>
      <c r="D39" s="209"/>
      <c r="E39" s="209"/>
      <c r="F39" s="209"/>
      <c r="G39" s="209"/>
      <c r="H39" s="24"/>
      <c r="I39" s="4"/>
      <c r="J39" s="2"/>
      <c r="K39" s="2"/>
      <c r="L39" s="2"/>
      <c r="M39" s="2"/>
    </row>
    <row r="40" spans="1:13" ht="18.75" customHeight="1" x14ac:dyDescent="0.25">
      <c r="A40" s="214" t="s">
        <v>29</v>
      </c>
      <c r="B40" s="204"/>
      <c r="C40" s="204"/>
      <c r="D40" s="204"/>
      <c r="E40" s="204"/>
      <c r="F40" s="204"/>
      <c r="G40" s="205"/>
      <c r="H40" s="4"/>
      <c r="I40" s="2"/>
      <c r="J40" s="2"/>
      <c r="K40" s="2"/>
      <c r="L40" s="2"/>
      <c r="M40" s="2"/>
    </row>
    <row r="41" spans="1:13" ht="30.75" customHeight="1" x14ac:dyDescent="0.25">
      <c r="A41" s="201" t="s">
        <v>30</v>
      </c>
      <c r="B41" s="201" t="s">
        <v>31</v>
      </c>
      <c r="C41" s="26" t="s">
        <v>32</v>
      </c>
      <c r="D41" s="26" t="s">
        <v>33</v>
      </c>
      <c r="E41" s="215" t="s">
        <v>34</v>
      </c>
      <c r="F41" s="207"/>
      <c r="G41" s="216"/>
      <c r="H41" s="4"/>
      <c r="I41" s="2"/>
      <c r="J41" s="2"/>
      <c r="K41" s="2"/>
      <c r="L41" s="2"/>
      <c r="M41" s="2"/>
    </row>
    <row r="42" spans="1:13" ht="17.25" customHeight="1" x14ac:dyDescent="0.25">
      <c r="A42" s="202"/>
      <c r="B42" s="219"/>
      <c r="C42" s="25" t="s">
        <v>35</v>
      </c>
      <c r="D42" s="25" t="s">
        <v>36</v>
      </c>
      <c r="E42" s="25" t="s">
        <v>37</v>
      </c>
      <c r="F42" s="25" t="s">
        <v>38</v>
      </c>
      <c r="G42" s="25" t="s">
        <v>39</v>
      </c>
      <c r="H42" s="4"/>
      <c r="I42" s="2"/>
      <c r="J42" s="2"/>
      <c r="K42" s="2"/>
      <c r="L42" s="2"/>
      <c r="M42" s="2"/>
    </row>
    <row r="43" spans="1:13" ht="33" customHeight="1" x14ac:dyDescent="0.25">
      <c r="A43" s="27" t="s">
        <v>40</v>
      </c>
      <c r="B43" s="26" t="s">
        <v>41</v>
      </c>
      <c r="C43" s="28">
        <v>4326</v>
      </c>
      <c r="D43" s="28">
        <v>1850</v>
      </c>
      <c r="E43" s="28">
        <v>150278</v>
      </c>
      <c r="F43" s="28">
        <v>160360</v>
      </c>
      <c r="G43" s="28">
        <v>167468</v>
      </c>
      <c r="H43" s="4"/>
      <c r="I43" s="2"/>
      <c r="J43" s="2"/>
      <c r="K43" s="2"/>
      <c r="L43" s="2"/>
      <c r="M43" s="2"/>
    </row>
    <row r="44" spans="1:13" ht="15.75" customHeight="1" x14ac:dyDescent="0.25">
      <c r="A44" s="29" t="s">
        <v>42</v>
      </c>
      <c r="B44" s="46"/>
      <c r="C44" s="47"/>
      <c r="D44" s="47"/>
      <c r="E44" s="47">
        <f t="shared" ref="E44:G44" si="0">E43</f>
        <v>150278</v>
      </c>
      <c r="F44" s="47">
        <f t="shared" si="0"/>
        <v>160360</v>
      </c>
      <c r="G44" s="47">
        <f t="shared" si="0"/>
        <v>167468</v>
      </c>
      <c r="H44" s="32"/>
      <c r="I44" s="33"/>
      <c r="J44" s="33"/>
      <c r="K44" s="33"/>
      <c r="L44" s="33"/>
      <c r="M44" s="33"/>
    </row>
    <row r="45" spans="1:13" ht="15.75" customHeight="1" x14ac:dyDescent="0.25">
      <c r="A45" s="29" t="s">
        <v>43</v>
      </c>
      <c r="B45" s="46"/>
      <c r="C45" s="47">
        <f t="shared" ref="C45:D45" si="1">C43</f>
        <v>4326</v>
      </c>
      <c r="D45" s="47">
        <f t="shared" si="1"/>
        <v>1850</v>
      </c>
      <c r="E45" s="47"/>
      <c r="F45" s="47"/>
      <c r="G45" s="47"/>
      <c r="H45" s="32"/>
      <c r="I45" s="33"/>
      <c r="J45" s="33"/>
      <c r="K45" s="33"/>
      <c r="L45" s="33"/>
      <c r="M45" s="33"/>
    </row>
    <row r="46" spans="1:13" ht="21.75" customHeight="1" x14ac:dyDescent="0.25">
      <c r="A46" s="27" t="s">
        <v>44</v>
      </c>
      <c r="B46" s="26" t="s">
        <v>41</v>
      </c>
      <c r="C46" s="28">
        <v>84331.737999999998</v>
      </c>
      <c r="D46" s="28">
        <v>116954</v>
      </c>
      <c r="E46" s="28"/>
      <c r="F46" s="28"/>
      <c r="G46" s="28"/>
      <c r="H46" s="4"/>
      <c r="I46" s="2"/>
      <c r="J46" s="2"/>
      <c r="K46" s="2"/>
      <c r="L46" s="2"/>
      <c r="M46" s="2"/>
    </row>
    <row r="47" spans="1:13" ht="27.75" customHeight="1" x14ac:dyDescent="0.25">
      <c r="A47" s="34" t="s">
        <v>45</v>
      </c>
      <c r="B47" s="35" t="s">
        <v>41</v>
      </c>
      <c r="C47" s="36">
        <f t="shared" ref="C47:G47" si="2">C43+C46</f>
        <v>88657.737999999998</v>
      </c>
      <c r="D47" s="36">
        <f t="shared" si="2"/>
        <v>118804</v>
      </c>
      <c r="E47" s="36">
        <f t="shared" si="2"/>
        <v>150278</v>
      </c>
      <c r="F47" s="36">
        <f t="shared" si="2"/>
        <v>160360</v>
      </c>
      <c r="G47" s="36">
        <f t="shared" si="2"/>
        <v>167468</v>
      </c>
      <c r="H47" s="37"/>
      <c r="I47" s="2"/>
      <c r="J47" s="2"/>
      <c r="K47" s="2"/>
      <c r="L47" s="2"/>
      <c r="M47" s="2"/>
    </row>
    <row r="48" spans="1:13" ht="19.5" customHeight="1" x14ac:dyDescent="0.25">
      <c r="A48" s="210" t="s">
        <v>79</v>
      </c>
      <c r="B48" s="209"/>
      <c r="C48" s="209"/>
      <c r="D48" s="209"/>
      <c r="E48" s="209"/>
      <c r="F48" s="209"/>
      <c r="G48" s="209"/>
      <c r="H48" s="209"/>
      <c r="I48" s="10"/>
      <c r="J48" s="11"/>
      <c r="K48" s="11"/>
      <c r="L48" s="11"/>
      <c r="M48" s="11"/>
    </row>
    <row r="49" spans="1:13" ht="17.25" customHeight="1" x14ac:dyDescent="0.25">
      <c r="A49" s="20" t="s">
        <v>80</v>
      </c>
      <c r="B49" s="21"/>
      <c r="C49" s="21"/>
      <c r="D49" s="21"/>
      <c r="E49" s="21"/>
      <c r="F49" s="21"/>
      <c r="G49" s="21"/>
      <c r="H49" s="21"/>
      <c r="I49" s="21"/>
      <c r="J49" s="21"/>
      <c r="K49" s="21"/>
      <c r="L49" s="21"/>
      <c r="M49" s="21"/>
    </row>
    <row r="50" spans="1:13" ht="15.75" customHeight="1" x14ac:dyDescent="0.25">
      <c r="A50" s="211" t="s">
        <v>81</v>
      </c>
      <c r="B50" s="209"/>
      <c r="C50" s="209"/>
      <c r="D50" s="209"/>
      <c r="E50" s="209"/>
      <c r="F50" s="209"/>
      <c r="G50" s="209"/>
      <c r="H50" s="21"/>
      <c r="I50" s="21"/>
      <c r="J50" s="21"/>
      <c r="K50" s="21"/>
      <c r="L50" s="21"/>
      <c r="M50" s="21"/>
    </row>
    <row r="51" spans="1:13" ht="17.25" customHeight="1" x14ac:dyDescent="0.25">
      <c r="A51" s="5" t="s">
        <v>82</v>
      </c>
      <c r="B51" s="21"/>
      <c r="C51" s="21"/>
      <c r="D51" s="21"/>
      <c r="E51" s="21"/>
      <c r="F51" s="21"/>
      <c r="G51" s="21"/>
      <c r="H51" s="21"/>
      <c r="I51" s="21"/>
      <c r="J51" s="21"/>
      <c r="K51" s="21"/>
      <c r="L51" s="21"/>
      <c r="M51" s="21"/>
    </row>
    <row r="52" spans="1:13" ht="122.25" customHeight="1" x14ac:dyDescent="0.25">
      <c r="A52" s="212" t="s">
        <v>83</v>
      </c>
      <c r="B52" s="209"/>
      <c r="C52" s="209"/>
      <c r="D52" s="209"/>
      <c r="E52" s="209"/>
      <c r="F52" s="209"/>
      <c r="G52" s="209"/>
      <c r="H52" s="15"/>
      <c r="I52" s="4"/>
      <c r="J52" s="2"/>
      <c r="K52" s="2"/>
      <c r="L52" s="2"/>
      <c r="M52" s="2"/>
    </row>
    <row r="53" spans="1:13" ht="16.5" customHeight="1" x14ac:dyDescent="0.25">
      <c r="A53" s="213" t="s">
        <v>51</v>
      </c>
      <c r="B53" s="201" t="s">
        <v>31</v>
      </c>
      <c r="C53" s="39" t="s">
        <v>32</v>
      </c>
      <c r="D53" s="39" t="s">
        <v>33</v>
      </c>
      <c r="E53" s="203" t="s">
        <v>34</v>
      </c>
      <c r="F53" s="204"/>
      <c r="G53" s="205"/>
      <c r="H53" s="4"/>
      <c r="I53" s="2"/>
      <c r="J53" s="2"/>
      <c r="K53" s="2"/>
      <c r="L53" s="2"/>
      <c r="M53" s="2"/>
    </row>
    <row r="54" spans="1:13" ht="14.25" customHeight="1" x14ac:dyDescent="0.25">
      <c r="A54" s="202"/>
      <c r="B54" s="202"/>
      <c r="C54" s="26" t="s">
        <v>35</v>
      </c>
      <c r="D54" s="26" t="s">
        <v>36</v>
      </c>
      <c r="E54" s="26" t="s">
        <v>37</v>
      </c>
      <c r="F54" s="26" t="s">
        <v>38</v>
      </c>
      <c r="G54" s="26" t="s">
        <v>39</v>
      </c>
      <c r="H54" s="4"/>
      <c r="I54" s="2"/>
      <c r="J54" s="2"/>
      <c r="K54" s="2"/>
      <c r="L54" s="2"/>
      <c r="M54" s="2"/>
    </row>
    <row r="55" spans="1:13" ht="48.75" customHeight="1" x14ac:dyDescent="0.25">
      <c r="A55" s="40" t="s">
        <v>84</v>
      </c>
      <c r="B55" s="54" t="s">
        <v>85</v>
      </c>
      <c r="C55" s="42"/>
      <c r="D55" s="42"/>
      <c r="E55" s="55">
        <v>5090</v>
      </c>
      <c r="F55" s="42"/>
      <c r="G55" s="42"/>
      <c r="H55" s="4"/>
      <c r="I55" s="2"/>
      <c r="J55" s="2"/>
      <c r="K55" s="2"/>
      <c r="L55" s="2"/>
      <c r="M55" s="2"/>
    </row>
    <row r="56" spans="1:13" ht="31.5" customHeight="1" x14ac:dyDescent="0.25">
      <c r="A56" s="40" t="s">
        <v>86</v>
      </c>
      <c r="B56" s="54" t="s">
        <v>85</v>
      </c>
      <c r="C56" s="42"/>
      <c r="D56" s="42"/>
      <c r="E56" s="55">
        <v>22</v>
      </c>
      <c r="F56" s="42"/>
      <c r="G56" s="42"/>
      <c r="H56" s="4"/>
      <c r="I56" s="2"/>
      <c r="J56" s="2"/>
      <c r="K56" s="2"/>
      <c r="L56" s="2"/>
      <c r="M56" s="2"/>
    </row>
    <row r="57" spans="1:13" ht="31.5" customHeight="1" x14ac:dyDescent="0.25">
      <c r="A57" s="40" t="s">
        <v>87</v>
      </c>
      <c r="B57" s="54" t="s">
        <v>85</v>
      </c>
      <c r="C57" s="42"/>
      <c r="D57" s="42"/>
      <c r="E57" s="55">
        <v>4</v>
      </c>
      <c r="F57" s="42"/>
      <c r="G57" s="42"/>
      <c r="H57" s="4"/>
      <c r="I57" s="2"/>
      <c r="J57" s="2"/>
      <c r="K57" s="2"/>
      <c r="L57" s="2"/>
      <c r="M57" s="2"/>
    </row>
    <row r="58" spans="1:13" ht="31.5" customHeight="1" x14ac:dyDescent="0.25">
      <c r="A58" s="40" t="s">
        <v>88</v>
      </c>
      <c r="B58" s="54" t="s">
        <v>85</v>
      </c>
      <c r="C58" s="42"/>
      <c r="D58" s="42"/>
      <c r="E58" s="55">
        <v>1500</v>
      </c>
      <c r="F58" s="42"/>
      <c r="G58" s="42"/>
      <c r="H58" s="4"/>
      <c r="I58" s="2"/>
      <c r="J58" s="2"/>
      <c r="K58" s="2"/>
      <c r="L58" s="2"/>
      <c r="M58" s="2"/>
    </row>
    <row r="59" spans="1:13" ht="31.5" customHeight="1" x14ac:dyDescent="0.25">
      <c r="A59" s="40" t="s">
        <v>89</v>
      </c>
      <c r="B59" s="54" t="s">
        <v>85</v>
      </c>
      <c r="C59" s="42"/>
      <c r="D59" s="42"/>
      <c r="E59" s="55"/>
      <c r="F59" s="42"/>
      <c r="G59" s="42"/>
      <c r="H59" s="4"/>
      <c r="I59" s="2"/>
      <c r="J59" s="2"/>
      <c r="K59" s="2"/>
      <c r="L59" s="2"/>
      <c r="M59" s="2"/>
    </row>
    <row r="60" spans="1:13" ht="31.5" customHeight="1" x14ac:dyDescent="0.25">
      <c r="A60" s="40" t="s">
        <v>90</v>
      </c>
      <c r="B60" s="54" t="s">
        <v>85</v>
      </c>
      <c r="C60" s="42"/>
      <c r="D60" s="42"/>
      <c r="E60" s="55">
        <v>2</v>
      </c>
      <c r="F60" s="42"/>
      <c r="G60" s="42"/>
      <c r="H60" s="4"/>
      <c r="I60" s="2"/>
      <c r="J60" s="2"/>
      <c r="K60" s="2"/>
      <c r="L60" s="2"/>
      <c r="M60" s="2"/>
    </row>
    <row r="61" spans="1:13" ht="31.5" customHeight="1" x14ac:dyDescent="0.25">
      <c r="A61" s="40" t="s">
        <v>91</v>
      </c>
      <c r="B61" s="54" t="s">
        <v>85</v>
      </c>
      <c r="C61" s="42"/>
      <c r="D61" s="42"/>
      <c r="E61" s="55">
        <v>4000</v>
      </c>
      <c r="F61" s="42"/>
      <c r="G61" s="42"/>
      <c r="H61" s="4"/>
      <c r="I61" s="2"/>
      <c r="J61" s="2"/>
      <c r="K61" s="2"/>
      <c r="L61" s="2"/>
      <c r="M61" s="2"/>
    </row>
    <row r="62" spans="1:13" ht="31.5" customHeight="1" x14ac:dyDescent="0.25">
      <c r="A62" s="40" t="s">
        <v>92</v>
      </c>
      <c r="B62" s="54" t="s">
        <v>85</v>
      </c>
      <c r="C62" s="42"/>
      <c r="D62" s="42"/>
      <c r="E62" s="55">
        <v>420</v>
      </c>
      <c r="F62" s="42"/>
      <c r="G62" s="42"/>
      <c r="H62" s="4"/>
      <c r="I62" s="2"/>
      <c r="J62" s="2"/>
      <c r="K62" s="2"/>
      <c r="L62" s="2"/>
      <c r="M62" s="2"/>
    </row>
    <row r="63" spans="1:13" ht="31.5" customHeight="1" x14ac:dyDescent="0.25">
      <c r="A63" s="40" t="s">
        <v>93</v>
      </c>
      <c r="B63" s="54" t="s">
        <v>85</v>
      </c>
      <c r="C63" s="42"/>
      <c r="D63" s="42"/>
      <c r="E63" s="55">
        <v>25</v>
      </c>
      <c r="F63" s="42"/>
      <c r="G63" s="42"/>
      <c r="H63" s="4"/>
      <c r="I63" s="2"/>
      <c r="J63" s="2"/>
      <c r="K63" s="2"/>
      <c r="L63" s="2"/>
      <c r="M63" s="2"/>
    </row>
    <row r="64" spans="1:13" ht="31.5" customHeight="1" x14ac:dyDescent="0.25">
      <c r="A64" s="40" t="s">
        <v>94</v>
      </c>
      <c r="B64" s="54" t="s">
        <v>85</v>
      </c>
      <c r="C64" s="42"/>
      <c r="D64" s="42"/>
      <c r="E64" s="55">
        <v>4</v>
      </c>
      <c r="F64" s="42"/>
      <c r="G64" s="42"/>
      <c r="H64" s="4"/>
      <c r="I64" s="2"/>
      <c r="J64" s="2"/>
      <c r="K64" s="2"/>
      <c r="L64" s="2"/>
      <c r="M64" s="2"/>
    </row>
    <row r="65" spans="1:13" ht="31.5" customHeight="1" x14ac:dyDescent="0.25">
      <c r="A65" s="40" t="s">
        <v>95</v>
      </c>
      <c r="B65" s="54" t="s">
        <v>85</v>
      </c>
      <c r="C65" s="42"/>
      <c r="D65" s="42"/>
      <c r="E65" s="55">
        <v>12</v>
      </c>
      <c r="F65" s="42"/>
      <c r="G65" s="42"/>
      <c r="H65" s="4"/>
      <c r="I65" s="2"/>
      <c r="J65" s="2"/>
      <c r="K65" s="2"/>
      <c r="L65" s="2"/>
      <c r="M65" s="2"/>
    </row>
    <row r="66" spans="1:13" ht="31.5" customHeight="1" x14ac:dyDescent="0.25">
      <c r="A66" s="40" t="s">
        <v>96</v>
      </c>
      <c r="B66" s="54" t="s">
        <v>85</v>
      </c>
      <c r="C66" s="42"/>
      <c r="D66" s="42"/>
      <c r="E66" s="55">
        <v>4</v>
      </c>
      <c r="F66" s="42"/>
      <c r="G66" s="42"/>
      <c r="H66" s="4"/>
      <c r="I66" s="2"/>
      <c r="J66" s="2"/>
      <c r="K66" s="2"/>
      <c r="L66" s="2"/>
      <c r="M66" s="2"/>
    </row>
    <row r="67" spans="1:13" ht="31.5" customHeight="1" x14ac:dyDescent="0.25">
      <c r="A67" s="40" t="s">
        <v>97</v>
      </c>
      <c r="B67" s="54" t="s">
        <v>85</v>
      </c>
      <c r="C67" s="42"/>
      <c r="D67" s="42"/>
      <c r="E67" s="55">
        <v>4</v>
      </c>
      <c r="F67" s="42"/>
      <c r="G67" s="42"/>
      <c r="H67" s="4"/>
      <c r="I67" s="2"/>
      <c r="J67" s="2"/>
      <c r="K67" s="2"/>
      <c r="L67" s="2"/>
      <c r="M67" s="2"/>
    </row>
    <row r="68" spans="1:13" ht="31.5" customHeight="1" x14ac:dyDescent="0.25">
      <c r="A68" s="40" t="s">
        <v>98</v>
      </c>
      <c r="B68" s="54" t="s">
        <v>85</v>
      </c>
      <c r="C68" s="42"/>
      <c r="D68" s="42"/>
      <c r="E68" s="55">
        <v>6</v>
      </c>
      <c r="F68" s="42"/>
      <c r="G68" s="42"/>
      <c r="H68" s="4"/>
      <c r="I68" s="2"/>
      <c r="J68" s="2"/>
      <c r="K68" s="2"/>
      <c r="L68" s="2"/>
      <c r="M68" s="2"/>
    </row>
    <row r="69" spans="1:13" ht="31.5" customHeight="1" x14ac:dyDescent="0.25">
      <c r="A69" s="40" t="s">
        <v>99</v>
      </c>
      <c r="B69" s="54" t="s">
        <v>85</v>
      </c>
      <c r="C69" s="42"/>
      <c r="D69" s="42"/>
      <c r="E69" s="55">
        <v>3</v>
      </c>
      <c r="F69" s="42"/>
      <c r="G69" s="42"/>
      <c r="H69" s="4"/>
      <c r="I69" s="2"/>
      <c r="J69" s="2"/>
      <c r="K69" s="2"/>
      <c r="L69" s="2"/>
      <c r="M69" s="2"/>
    </row>
    <row r="70" spans="1:13" ht="12" customHeight="1" x14ac:dyDescent="0.25">
      <c r="A70" s="1"/>
      <c r="B70" s="43"/>
      <c r="C70" s="44"/>
      <c r="D70" s="44"/>
      <c r="E70" s="44"/>
      <c r="F70" s="44"/>
      <c r="G70" s="44"/>
      <c r="H70" s="4"/>
      <c r="I70" s="2"/>
      <c r="J70" s="2"/>
      <c r="K70" s="2"/>
      <c r="L70" s="2"/>
      <c r="M70" s="2"/>
    </row>
    <row r="71" spans="1:13" ht="16.5" customHeight="1" x14ac:dyDescent="0.25">
      <c r="A71" s="201" t="s">
        <v>56</v>
      </c>
      <c r="B71" s="201" t="s">
        <v>31</v>
      </c>
      <c r="C71" s="39" t="s">
        <v>32</v>
      </c>
      <c r="D71" s="39" t="s">
        <v>33</v>
      </c>
      <c r="E71" s="203" t="s">
        <v>34</v>
      </c>
      <c r="F71" s="204"/>
      <c r="G71" s="205"/>
      <c r="H71" s="4"/>
      <c r="I71" s="2"/>
      <c r="J71" s="2"/>
      <c r="K71" s="2"/>
      <c r="L71" s="2"/>
      <c r="M71" s="2"/>
    </row>
    <row r="72" spans="1:13" ht="15.75" customHeight="1" x14ac:dyDescent="0.25">
      <c r="A72" s="202"/>
      <c r="B72" s="202"/>
      <c r="C72" s="26" t="s">
        <v>35</v>
      </c>
      <c r="D72" s="26" t="s">
        <v>36</v>
      </c>
      <c r="E72" s="26" t="s">
        <v>37</v>
      </c>
      <c r="F72" s="26" t="s">
        <v>38</v>
      </c>
      <c r="G72" s="26" t="s">
        <v>39</v>
      </c>
      <c r="H72" s="4"/>
      <c r="I72" s="2"/>
      <c r="J72" s="2"/>
      <c r="K72" s="2"/>
      <c r="L72" s="2"/>
      <c r="M72" s="2"/>
    </row>
    <row r="73" spans="1:13" ht="30.75" customHeight="1" x14ac:dyDescent="0.25">
      <c r="A73" s="45" t="s">
        <v>40</v>
      </c>
      <c r="B73" s="26" t="s">
        <v>41</v>
      </c>
      <c r="C73" s="28">
        <f t="shared" ref="C73:G73" si="3">C74+C75</f>
        <v>4326</v>
      </c>
      <c r="D73" s="28">
        <f t="shared" si="3"/>
        <v>1850</v>
      </c>
      <c r="E73" s="28">
        <f t="shared" si="3"/>
        <v>150278</v>
      </c>
      <c r="F73" s="28">
        <f t="shared" si="3"/>
        <v>160360</v>
      </c>
      <c r="G73" s="28">
        <f t="shared" si="3"/>
        <v>167468</v>
      </c>
      <c r="H73" s="4"/>
      <c r="I73" s="2"/>
      <c r="J73" s="2"/>
      <c r="K73" s="2"/>
      <c r="L73" s="2"/>
      <c r="M73" s="2"/>
    </row>
    <row r="74" spans="1:13" ht="17.25" customHeight="1" x14ac:dyDescent="0.25">
      <c r="A74" s="29" t="s">
        <v>42</v>
      </c>
      <c r="B74" s="46"/>
      <c r="C74" s="47">
        <f t="shared" ref="C74:G74" si="4">C44</f>
        <v>0</v>
      </c>
      <c r="D74" s="47">
        <f t="shared" si="4"/>
        <v>0</v>
      </c>
      <c r="E74" s="47">
        <f t="shared" si="4"/>
        <v>150278</v>
      </c>
      <c r="F74" s="47">
        <f t="shared" si="4"/>
        <v>160360</v>
      </c>
      <c r="G74" s="47">
        <f t="shared" si="4"/>
        <v>167468</v>
      </c>
      <c r="H74" s="32"/>
      <c r="I74" s="33"/>
      <c r="J74" s="33"/>
      <c r="K74" s="33"/>
      <c r="L74" s="33"/>
      <c r="M74" s="33"/>
    </row>
    <row r="75" spans="1:13" ht="17.25" customHeight="1" x14ac:dyDescent="0.25">
      <c r="A75" s="29" t="s">
        <v>43</v>
      </c>
      <c r="B75" s="46"/>
      <c r="C75" s="47">
        <f t="shared" ref="C75:G75" si="5">C45</f>
        <v>4326</v>
      </c>
      <c r="D75" s="47">
        <f t="shared" si="5"/>
        <v>1850</v>
      </c>
      <c r="E75" s="47">
        <f t="shared" si="5"/>
        <v>0</v>
      </c>
      <c r="F75" s="47">
        <f t="shared" si="5"/>
        <v>0</v>
      </c>
      <c r="G75" s="47">
        <f t="shared" si="5"/>
        <v>0</v>
      </c>
      <c r="H75" s="32"/>
      <c r="I75" s="33"/>
      <c r="J75" s="33"/>
      <c r="K75" s="33"/>
      <c r="L75" s="33"/>
      <c r="M75" s="33"/>
    </row>
    <row r="76" spans="1:13" ht="32.25" customHeight="1" x14ac:dyDescent="0.25">
      <c r="A76" s="34" t="s">
        <v>57</v>
      </c>
      <c r="B76" s="35" t="s">
        <v>41</v>
      </c>
      <c r="C76" s="36">
        <f t="shared" ref="C76:G76" si="6">SUM(C73)</f>
        <v>4326</v>
      </c>
      <c r="D76" s="36">
        <f t="shared" si="6"/>
        <v>1850</v>
      </c>
      <c r="E76" s="36">
        <f t="shared" si="6"/>
        <v>150278</v>
      </c>
      <c r="F76" s="36">
        <f t="shared" si="6"/>
        <v>160360</v>
      </c>
      <c r="G76" s="36">
        <f t="shared" si="6"/>
        <v>167468</v>
      </c>
      <c r="H76" s="4"/>
      <c r="I76" s="2"/>
      <c r="J76" s="48"/>
      <c r="K76" s="48"/>
      <c r="L76" s="48"/>
      <c r="M76" s="2"/>
    </row>
    <row r="77" spans="1:13" ht="16.5" customHeight="1" x14ac:dyDescent="0.25">
      <c r="A77" s="206" t="s">
        <v>100</v>
      </c>
      <c r="B77" s="207"/>
      <c r="C77" s="207"/>
      <c r="D77" s="207"/>
      <c r="E77" s="207"/>
      <c r="F77" s="207"/>
      <c r="G77" s="207"/>
      <c r="H77" s="15"/>
      <c r="I77" s="10"/>
      <c r="J77" s="11"/>
      <c r="K77" s="11"/>
      <c r="L77" s="11"/>
      <c r="M77" s="11"/>
    </row>
    <row r="78" spans="1:13" ht="16.5" customHeight="1" x14ac:dyDescent="0.25">
      <c r="A78" s="17" t="s">
        <v>59</v>
      </c>
      <c r="B78" s="17"/>
      <c r="C78" s="17"/>
      <c r="D78" s="17"/>
      <c r="E78" s="17"/>
      <c r="F78" s="17"/>
      <c r="G78" s="17"/>
      <c r="H78" s="17"/>
      <c r="I78" s="10"/>
      <c r="J78" s="11"/>
      <c r="K78" s="11"/>
      <c r="L78" s="11"/>
      <c r="M78" s="11"/>
    </row>
    <row r="79" spans="1:13" ht="15.75" customHeight="1" x14ac:dyDescent="0.25">
      <c r="A79" s="208" t="s">
        <v>101</v>
      </c>
      <c r="B79" s="209"/>
      <c r="C79" s="209"/>
      <c r="D79" s="209"/>
      <c r="E79" s="209"/>
      <c r="F79" s="209"/>
      <c r="G79" s="209"/>
      <c r="H79" s="53"/>
      <c r="I79" s="10"/>
      <c r="J79" s="11"/>
      <c r="K79" s="11"/>
      <c r="L79" s="11"/>
      <c r="M79" s="11"/>
    </row>
    <row r="80" spans="1:13" ht="15.75" customHeight="1" x14ac:dyDescent="0.25">
      <c r="A80" s="208" t="s">
        <v>102</v>
      </c>
      <c r="B80" s="209"/>
      <c r="C80" s="209"/>
      <c r="D80" s="209"/>
      <c r="E80" s="209"/>
      <c r="F80" s="209"/>
      <c r="G80" s="209"/>
      <c r="H80" s="17"/>
      <c r="I80" s="10"/>
      <c r="J80" s="11"/>
      <c r="K80" s="11"/>
      <c r="L80" s="11"/>
      <c r="M80" s="11"/>
    </row>
    <row r="81" spans="1:13" ht="123.75" customHeight="1" x14ac:dyDescent="0.25">
      <c r="A81" s="210" t="s">
        <v>103</v>
      </c>
      <c r="B81" s="209"/>
      <c r="C81" s="209"/>
      <c r="D81" s="209"/>
      <c r="E81" s="209"/>
      <c r="F81" s="209"/>
      <c r="G81" s="209"/>
      <c r="H81" s="15"/>
      <c r="I81" s="4"/>
      <c r="J81" s="2"/>
      <c r="K81" s="2"/>
      <c r="L81" s="2"/>
      <c r="M81" s="2"/>
    </row>
    <row r="82" spans="1:13" ht="19.5" customHeight="1" x14ac:dyDescent="0.25">
      <c r="A82" s="1"/>
      <c r="B82" s="43"/>
      <c r="C82" s="44"/>
      <c r="D82" s="44"/>
      <c r="E82" s="44"/>
      <c r="F82" s="44"/>
      <c r="G82" s="44"/>
      <c r="H82" s="4"/>
      <c r="I82" s="2"/>
      <c r="J82" s="2"/>
      <c r="K82" s="2"/>
      <c r="L82" s="2"/>
      <c r="M82" s="2"/>
    </row>
    <row r="83" spans="1:13" ht="15.75" customHeight="1" x14ac:dyDescent="0.25">
      <c r="A83" s="201" t="s">
        <v>56</v>
      </c>
      <c r="B83" s="201" t="s">
        <v>31</v>
      </c>
      <c r="C83" s="39" t="s">
        <v>32</v>
      </c>
      <c r="D83" s="39" t="s">
        <v>33</v>
      </c>
      <c r="E83" s="203" t="s">
        <v>34</v>
      </c>
      <c r="F83" s="204"/>
      <c r="G83" s="205"/>
      <c r="H83" s="4"/>
      <c r="I83" s="2"/>
      <c r="J83" s="2"/>
      <c r="K83" s="2"/>
      <c r="L83" s="2"/>
      <c r="M83" s="2"/>
    </row>
    <row r="84" spans="1:13" ht="18" customHeight="1" x14ac:dyDescent="0.25">
      <c r="A84" s="202"/>
      <c r="B84" s="202"/>
      <c r="C84" s="26" t="s">
        <v>35</v>
      </c>
      <c r="D84" s="26" t="s">
        <v>36</v>
      </c>
      <c r="E84" s="26" t="s">
        <v>37</v>
      </c>
      <c r="F84" s="26" t="s">
        <v>38</v>
      </c>
      <c r="G84" s="26" t="s">
        <v>39</v>
      </c>
      <c r="H84" s="4"/>
      <c r="I84" s="2"/>
      <c r="J84" s="2"/>
      <c r="K84" s="2"/>
      <c r="L84" s="2"/>
      <c r="M84" s="2"/>
    </row>
    <row r="85" spans="1:13" ht="23.25" customHeight="1" x14ac:dyDescent="0.25">
      <c r="A85" s="45" t="s">
        <v>44</v>
      </c>
      <c r="B85" s="26" t="s">
        <v>41</v>
      </c>
      <c r="C85" s="28">
        <f t="shared" ref="C85:G85" si="7">C46</f>
        <v>84331.737999999998</v>
      </c>
      <c r="D85" s="28">
        <f t="shared" si="7"/>
        <v>116954</v>
      </c>
      <c r="E85" s="28">
        <f t="shared" si="7"/>
        <v>0</v>
      </c>
      <c r="F85" s="28">
        <f t="shared" si="7"/>
        <v>0</v>
      </c>
      <c r="G85" s="28">
        <f t="shared" si="7"/>
        <v>0</v>
      </c>
      <c r="H85" s="4"/>
      <c r="I85" s="2"/>
      <c r="J85" s="2"/>
      <c r="K85" s="2"/>
      <c r="L85" s="2"/>
      <c r="M85" s="2"/>
    </row>
    <row r="86" spans="1:13" ht="32.25" customHeight="1" x14ac:dyDescent="0.25">
      <c r="A86" s="34" t="s">
        <v>57</v>
      </c>
      <c r="B86" s="35" t="s">
        <v>41</v>
      </c>
      <c r="C86" s="36">
        <f t="shared" ref="C86:G86" si="8">SUM(C85)</f>
        <v>84331.737999999998</v>
      </c>
      <c r="D86" s="36">
        <f t="shared" si="8"/>
        <v>116954</v>
      </c>
      <c r="E86" s="36">
        <f t="shared" si="8"/>
        <v>0</v>
      </c>
      <c r="F86" s="36">
        <f t="shared" si="8"/>
        <v>0</v>
      </c>
      <c r="G86" s="36">
        <f t="shared" si="8"/>
        <v>0</v>
      </c>
      <c r="H86" s="4"/>
      <c r="I86" s="2"/>
      <c r="J86" s="48"/>
      <c r="K86" s="48"/>
      <c r="L86" s="48"/>
      <c r="M86" s="2"/>
    </row>
    <row r="87" spans="1:13" ht="15.75" customHeight="1" x14ac:dyDescent="0.25"/>
    <row r="88" spans="1:13" ht="15.75" customHeight="1" x14ac:dyDescent="0.25"/>
    <row r="89" spans="1:13" ht="15.75" customHeight="1" x14ac:dyDescent="0.25"/>
    <row r="90" spans="1:13" ht="15.75" customHeight="1" x14ac:dyDescent="0.25"/>
    <row r="91" spans="1:13" ht="15.75" customHeight="1" x14ac:dyDescent="0.25"/>
    <row r="92" spans="1:13" ht="15.75" customHeight="1" x14ac:dyDescent="0.25"/>
    <row r="93" spans="1:13" ht="15.75" customHeight="1" x14ac:dyDescent="0.25"/>
    <row r="94" spans="1:13" ht="15.75" customHeight="1" x14ac:dyDescent="0.25"/>
    <row r="95" spans="1:13" ht="15.75" customHeight="1" x14ac:dyDescent="0.25"/>
    <row r="96" spans="1:13" ht="15.75" customHeight="1" x14ac:dyDescent="0.25"/>
    <row r="97" ht="15.75" customHeight="1" x14ac:dyDescent="0.25"/>
    <row r="98" ht="15.75" customHeight="1" x14ac:dyDescent="0.25"/>
    <row r="99" ht="15.75" customHeight="1" x14ac:dyDescent="0.25"/>
    <row r="100" ht="15.75" customHeight="1" x14ac:dyDescent="0.25"/>
  </sheetData>
  <mergeCells count="50">
    <mergeCell ref="F1:G1"/>
    <mergeCell ref="D2:G2"/>
    <mergeCell ref="D3:G3"/>
    <mergeCell ref="D4:G4"/>
    <mergeCell ref="D7:G7"/>
    <mergeCell ref="D8:G8"/>
    <mergeCell ref="C9:G9"/>
    <mergeCell ref="D10:G10"/>
    <mergeCell ref="D12:G12"/>
    <mergeCell ref="D13:G13"/>
    <mergeCell ref="D14:G14"/>
    <mergeCell ref="D15:G15"/>
    <mergeCell ref="D16:G16"/>
    <mergeCell ref="A20:G20"/>
    <mergeCell ref="A21:G21"/>
    <mergeCell ref="A22:G22"/>
    <mergeCell ref="A23:G23"/>
    <mergeCell ref="A25:G25"/>
    <mergeCell ref="A26:G26"/>
    <mergeCell ref="A27:G27"/>
    <mergeCell ref="A29:G29"/>
    <mergeCell ref="A30:G30"/>
    <mergeCell ref="A33:G33"/>
    <mergeCell ref="A34:G34"/>
    <mergeCell ref="A35:C36"/>
    <mergeCell ref="D35:D36"/>
    <mergeCell ref="E35:G35"/>
    <mergeCell ref="A37:C37"/>
    <mergeCell ref="A38:G38"/>
    <mergeCell ref="A39:G39"/>
    <mergeCell ref="A40:G40"/>
    <mergeCell ref="A41:A42"/>
    <mergeCell ref="B41:B42"/>
    <mergeCell ref="E41:G41"/>
    <mergeCell ref="A48:H48"/>
    <mergeCell ref="E71:G71"/>
    <mergeCell ref="A77:G77"/>
    <mergeCell ref="A79:G79"/>
    <mergeCell ref="A80:G80"/>
    <mergeCell ref="A81:G81"/>
    <mergeCell ref="A83:A84"/>
    <mergeCell ref="B83:B84"/>
    <mergeCell ref="E83:G83"/>
    <mergeCell ref="A50:G50"/>
    <mergeCell ref="A52:G52"/>
    <mergeCell ref="A53:A54"/>
    <mergeCell ref="B53:B54"/>
    <mergeCell ref="E53:G53"/>
    <mergeCell ref="A71:A72"/>
    <mergeCell ref="B71:B72"/>
  </mergeCells>
  <pageMargins left="0.7" right="0.7" top="0.75" bottom="0.75" header="0" footer="0"/>
  <pageSetup orientation="landscape"/>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FFFF00"/>
  </sheetPr>
  <dimension ref="A1:M100"/>
  <sheetViews>
    <sheetView workbookViewId="0"/>
  </sheetViews>
  <sheetFormatPr defaultColWidth="14.42578125" defaultRowHeight="15" customHeight="1" x14ac:dyDescent="0.25"/>
  <cols>
    <col min="1" max="1" width="50.42578125" customWidth="1"/>
    <col min="2" max="2" width="15.140625" customWidth="1"/>
    <col min="3" max="3" width="19.28515625" customWidth="1"/>
    <col min="4" max="4" width="18.85546875" customWidth="1"/>
    <col min="5" max="5" width="17.5703125" customWidth="1"/>
    <col min="6" max="6" width="15.85546875" customWidth="1"/>
    <col min="7" max="7" width="15.140625" customWidth="1"/>
    <col min="8" max="9" width="12" customWidth="1"/>
    <col min="10" max="10" width="12.140625" customWidth="1"/>
    <col min="11" max="12" width="14.28515625" customWidth="1"/>
    <col min="13" max="13" width="15" customWidth="1"/>
  </cols>
  <sheetData>
    <row r="1" spans="1:13" ht="14.25" customHeight="1" x14ac:dyDescent="0.25">
      <c r="A1" s="1"/>
      <c r="B1" s="1"/>
      <c r="C1" s="2"/>
      <c r="D1" s="2"/>
      <c r="E1" s="2"/>
      <c r="F1" s="225" t="s">
        <v>0</v>
      </c>
      <c r="G1" s="209"/>
      <c r="H1" s="2"/>
      <c r="I1" s="4"/>
      <c r="J1" s="2"/>
      <c r="K1" s="2"/>
      <c r="L1" s="2"/>
      <c r="M1" s="2"/>
    </row>
    <row r="2" spans="1:13" ht="14.25" customHeight="1" x14ac:dyDescent="0.25">
      <c r="A2" s="1"/>
      <c r="B2" s="1"/>
      <c r="C2" s="2"/>
      <c r="D2" s="225" t="s">
        <v>1</v>
      </c>
      <c r="E2" s="209"/>
      <c r="F2" s="209"/>
      <c r="G2" s="209"/>
      <c r="H2" s="2"/>
      <c r="I2" s="4"/>
      <c r="J2" s="2"/>
      <c r="K2" s="2"/>
      <c r="L2" s="2"/>
      <c r="M2" s="2"/>
    </row>
    <row r="3" spans="1:13" ht="14.25" customHeight="1" x14ac:dyDescent="0.25">
      <c r="A3" s="1"/>
      <c r="B3" s="1"/>
      <c r="C3" s="2"/>
      <c r="D3" s="225" t="s">
        <v>140</v>
      </c>
      <c r="E3" s="209"/>
      <c r="F3" s="209"/>
      <c r="G3" s="209"/>
      <c r="H3" s="2"/>
      <c r="I3" s="4"/>
      <c r="J3" s="2"/>
      <c r="K3" s="2"/>
      <c r="L3" s="2"/>
      <c r="M3" s="2"/>
    </row>
    <row r="4" spans="1:13" ht="14.25" customHeight="1" x14ac:dyDescent="0.25">
      <c r="A4" s="1"/>
      <c r="B4" s="1"/>
      <c r="C4" s="2"/>
      <c r="D4" s="225" t="s">
        <v>3</v>
      </c>
      <c r="E4" s="209"/>
      <c r="F4" s="209"/>
      <c r="G4" s="209"/>
      <c r="H4" s="2"/>
      <c r="I4" s="4"/>
      <c r="J4" s="2"/>
      <c r="K4" s="2"/>
      <c r="L4" s="2"/>
      <c r="M4" s="2"/>
    </row>
    <row r="5" spans="1:13" ht="14.25" customHeight="1" x14ac:dyDescent="0.25">
      <c r="A5" s="1"/>
      <c r="B5" s="1"/>
      <c r="C5" s="2"/>
      <c r="D5" s="3"/>
      <c r="E5" s="3"/>
      <c r="F5" s="3"/>
      <c r="G5" s="3"/>
      <c r="H5" s="2"/>
      <c r="I5" s="4"/>
      <c r="J5" s="2"/>
      <c r="K5" s="2"/>
      <c r="L5" s="2"/>
      <c r="M5" s="2"/>
    </row>
    <row r="6" spans="1:13" ht="14.25" customHeight="1" x14ac:dyDescent="0.25">
      <c r="A6" s="1"/>
      <c r="B6" s="1"/>
      <c r="C6" s="2"/>
      <c r="D6" s="2"/>
      <c r="E6" s="2"/>
      <c r="F6" s="2"/>
      <c r="G6" s="2"/>
      <c r="H6" s="2"/>
      <c r="I6" s="4"/>
      <c r="J6" s="2"/>
      <c r="K6" s="2"/>
      <c r="L6" s="2"/>
      <c r="M6" s="2"/>
    </row>
    <row r="7" spans="1:13" ht="15.75" customHeight="1" x14ac:dyDescent="0.25">
      <c r="A7" s="1"/>
      <c r="B7" s="1"/>
      <c r="C7" s="2"/>
      <c r="D7" s="222" t="s">
        <v>4</v>
      </c>
      <c r="E7" s="209"/>
      <c r="F7" s="209"/>
      <c r="G7" s="209"/>
      <c r="H7" s="2"/>
      <c r="I7" s="4"/>
      <c r="J7" s="2"/>
      <c r="K7" s="2"/>
      <c r="L7" s="2"/>
      <c r="M7" s="2"/>
    </row>
    <row r="8" spans="1:13" ht="15.75" customHeight="1" x14ac:dyDescent="0.25">
      <c r="A8" s="1"/>
      <c r="B8" s="1"/>
      <c r="C8" s="2"/>
      <c r="D8" s="222" t="s">
        <v>5</v>
      </c>
      <c r="E8" s="209"/>
      <c r="F8" s="209"/>
      <c r="G8" s="209"/>
      <c r="H8" s="2"/>
      <c r="I8" s="4"/>
      <c r="J8" s="2"/>
      <c r="K8" s="2"/>
      <c r="L8" s="2"/>
      <c r="M8" s="2"/>
    </row>
    <row r="9" spans="1:13" ht="15.75" customHeight="1" x14ac:dyDescent="0.25">
      <c r="A9" s="1"/>
      <c r="B9" s="1"/>
      <c r="C9" s="2"/>
      <c r="D9" s="222" t="s">
        <v>104</v>
      </c>
      <c r="E9" s="209"/>
      <c r="F9" s="209"/>
      <c r="G9" s="209"/>
      <c r="H9" s="2"/>
      <c r="I9" s="4"/>
      <c r="J9" s="2"/>
      <c r="K9" s="2"/>
      <c r="L9" s="2"/>
      <c r="M9" s="2"/>
    </row>
    <row r="10" spans="1:13" ht="15.75" customHeight="1" x14ac:dyDescent="0.25">
      <c r="A10" s="1"/>
      <c r="B10" s="1"/>
      <c r="C10" s="2"/>
      <c r="D10" s="222" t="s">
        <v>7</v>
      </c>
      <c r="E10" s="209"/>
      <c r="F10" s="209"/>
      <c r="G10" s="209"/>
      <c r="H10" s="2"/>
      <c r="I10" s="4"/>
      <c r="J10" s="2"/>
      <c r="K10" s="2"/>
      <c r="L10" s="2"/>
      <c r="M10" s="2"/>
    </row>
    <row r="11" spans="1:13" ht="14.25" customHeight="1" x14ac:dyDescent="0.25">
      <c r="A11" s="1"/>
      <c r="B11" s="1"/>
      <c r="C11" s="2"/>
      <c r="D11" s="2"/>
      <c r="E11" s="2"/>
      <c r="F11" s="2"/>
      <c r="G11" s="2"/>
      <c r="H11" s="2"/>
      <c r="I11" s="4"/>
      <c r="J11" s="2"/>
      <c r="K11" s="2"/>
      <c r="L11" s="2"/>
      <c r="M11" s="2"/>
    </row>
    <row r="12" spans="1:13" ht="15.75" customHeight="1" x14ac:dyDescent="0.25">
      <c r="A12" s="11"/>
      <c r="B12" s="11"/>
      <c r="C12" s="9" t="s">
        <v>14</v>
      </c>
      <c r="D12" s="9"/>
      <c r="E12" s="9"/>
      <c r="F12" s="9"/>
      <c r="G12" s="9"/>
      <c r="H12" s="9"/>
      <c r="I12" s="10"/>
      <c r="J12" s="11"/>
      <c r="K12" s="11"/>
      <c r="L12" s="11"/>
      <c r="M12" s="11"/>
    </row>
    <row r="13" spans="1:13" ht="15.75" customHeight="1" x14ac:dyDescent="0.25">
      <c r="A13" s="91"/>
      <c r="B13" s="125" t="s">
        <v>337</v>
      </c>
      <c r="C13" s="125"/>
      <c r="D13" s="125"/>
      <c r="E13" s="125"/>
      <c r="F13" s="126"/>
      <c r="G13" s="126"/>
      <c r="H13" s="12"/>
      <c r="I13" s="10"/>
      <c r="J13" s="11"/>
      <c r="K13" s="11"/>
      <c r="L13" s="11"/>
      <c r="M13" s="11"/>
    </row>
    <row r="14" spans="1:13" ht="15.75" customHeight="1" x14ac:dyDescent="0.25">
      <c r="A14" s="11"/>
      <c r="B14" s="220" t="s">
        <v>16</v>
      </c>
      <c r="C14" s="209"/>
      <c r="D14" s="209"/>
      <c r="E14" s="209"/>
      <c r="F14" s="14"/>
      <c r="G14" s="14"/>
      <c r="H14" s="14"/>
      <c r="I14" s="10"/>
      <c r="J14" s="11"/>
      <c r="K14" s="11"/>
      <c r="L14" s="11"/>
      <c r="M14" s="11"/>
    </row>
    <row r="15" spans="1:13" ht="14.25" customHeight="1" x14ac:dyDescent="0.25">
      <c r="A15" s="11"/>
      <c r="B15" s="9"/>
      <c r="C15" s="9" t="s">
        <v>17</v>
      </c>
      <c r="D15" s="9"/>
      <c r="E15" s="9"/>
      <c r="F15" s="9"/>
      <c r="G15" s="9"/>
      <c r="H15" s="9"/>
      <c r="I15" s="10"/>
      <c r="J15" s="11"/>
      <c r="K15" s="11"/>
      <c r="L15" s="11"/>
      <c r="M15" s="11"/>
    </row>
    <row r="16" spans="1:13" ht="31.5" customHeight="1" x14ac:dyDescent="0.25">
      <c r="A16" s="210" t="s">
        <v>602</v>
      </c>
      <c r="B16" s="209"/>
      <c r="C16" s="209"/>
      <c r="D16" s="209"/>
      <c r="E16" s="209"/>
      <c r="F16" s="209"/>
      <c r="G16" s="209"/>
      <c r="H16" s="15"/>
      <c r="I16" s="10"/>
      <c r="J16" s="11"/>
      <c r="K16" s="11"/>
      <c r="L16" s="11"/>
      <c r="M16" s="11"/>
    </row>
    <row r="17" spans="1:13" ht="20.25" customHeight="1" x14ac:dyDescent="0.25">
      <c r="A17" s="19" t="s">
        <v>509</v>
      </c>
      <c r="B17" s="67"/>
      <c r="C17" s="67"/>
      <c r="D17" s="67"/>
      <c r="E17" s="67"/>
      <c r="F17" s="67"/>
      <c r="G17" s="11"/>
      <c r="H17" s="11"/>
      <c r="I17" s="10"/>
      <c r="J17" s="11"/>
      <c r="K17" s="11"/>
      <c r="L17" s="11"/>
      <c r="M17" s="11"/>
    </row>
    <row r="18" spans="1:13" ht="40.5" customHeight="1" x14ac:dyDescent="0.25">
      <c r="A18" s="210" t="s">
        <v>603</v>
      </c>
      <c r="B18" s="209"/>
      <c r="C18" s="209"/>
      <c r="D18" s="209"/>
      <c r="E18" s="209"/>
      <c r="F18" s="209"/>
      <c r="G18" s="209"/>
      <c r="H18" s="17"/>
      <c r="I18" s="18"/>
      <c r="J18" s="19"/>
      <c r="K18" s="19"/>
      <c r="L18" s="19"/>
      <c r="M18" s="11"/>
    </row>
    <row r="19" spans="1:13" ht="18.75" customHeight="1" x14ac:dyDescent="0.25">
      <c r="A19" s="20" t="s">
        <v>604</v>
      </c>
      <c r="B19" s="21"/>
      <c r="C19" s="21"/>
      <c r="D19" s="21"/>
      <c r="E19" s="21"/>
      <c r="F19" s="21"/>
      <c r="G19" s="21"/>
      <c r="H19" s="21"/>
      <c r="I19" s="21"/>
      <c r="J19" s="21"/>
      <c r="K19" s="21"/>
      <c r="L19" s="21"/>
      <c r="M19" s="21"/>
    </row>
    <row r="20" spans="1:13" ht="15.75" customHeight="1" x14ac:dyDescent="0.25">
      <c r="A20" s="211" t="s">
        <v>605</v>
      </c>
      <c r="B20" s="209"/>
      <c r="C20" s="209"/>
      <c r="D20" s="209"/>
      <c r="E20" s="209"/>
      <c r="F20" s="209"/>
      <c r="G20" s="209"/>
      <c r="H20" s="21"/>
      <c r="I20" s="21"/>
      <c r="J20" s="21"/>
      <c r="K20" s="21"/>
      <c r="L20" s="21"/>
      <c r="M20" s="21"/>
    </row>
    <row r="21" spans="1:13" ht="22.5" customHeight="1" x14ac:dyDescent="0.25">
      <c r="A21" s="211" t="s">
        <v>606</v>
      </c>
      <c r="B21" s="209"/>
      <c r="C21" s="209"/>
      <c r="D21" s="209"/>
      <c r="E21" s="209"/>
      <c r="F21" s="209"/>
      <c r="G21" s="209"/>
      <c r="H21" s="15"/>
      <c r="I21" s="21"/>
      <c r="J21" s="21"/>
      <c r="K21" s="21"/>
      <c r="L21" s="21"/>
      <c r="M21" s="21"/>
    </row>
    <row r="22" spans="1:13" ht="15.75" customHeight="1" x14ac:dyDescent="0.25">
      <c r="A22" s="5" t="s">
        <v>607</v>
      </c>
      <c r="B22" s="21"/>
      <c r="C22" s="21"/>
      <c r="D22" s="21"/>
      <c r="E22" s="21"/>
      <c r="F22" s="21"/>
      <c r="G22" s="21"/>
      <c r="H22" s="21"/>
      <c r="I22" s="21"/>
      <c r="J22" s="21"/>
      <c r="K22" s="21"/>
      <c r="L22" s="21"/>
      <c r="M22" s="21"/>
    </row>
    <row r="23" spans="1:13" ht="15.75" customHeight="1" x14ac:dyDescent="0.25">
      <c r="A23" s="5" t="s">
        <v>608</v>
      </c>
      <c r="B23" s="21"/>
      <c r="C23" s="21"/>
      <c r="D23" s="21"/>
      <c r="E23" s="21"/>
      <c r="F23" s="21"/>
      <c r="G23" s="21"/>
      <c r="H23" s="21"/>
      <c r="I23" s="21"/>
      <c r="J23" s="21"/>
      <c r="K23" s="21"/>
      <c r="L23" s="21"/>
      <c r="M23" s="21"/>
    </row>
    <row r="24" spans="1:13" ht="30.75" customHeight="1" x14ac:dyDescent="0.25">
      <c r="A24" s="218" t="s">
        <v>609</v>
      </c>
      <c r="B24" s="209"/>
      <c r="C24" s="209"/>
      <c r="D24" s="209"/>
      <c r="E24" s="209"/>
      <c r="F24" s="209"/>
      <c r="G24" s="209"/>
      <c r="H24" s="15"/>
      <c r="I24" s="18"/>
      <c r="J24" s="19"/>
      <c r="K24" s="19"/>
      <c r="L24" s="19"/>
      <c r="M24" s="11"/>
    </row>
    <row r="25" spans="1:13" ht="15.75" customHeight="1" x14ac:dyDescent="0.25">
      <c r="A25" s="79" t="s">
        <v>610</v>
      </c>
      <c r="B25" s="11"/>
      <c r="C25" s="11"/>
      <c r="D25" s="11"/>
      <c r="E25" s="11"/>
      <c r="F25" s="11"/>
      <c r="G25" s="11"/>
      <c r="H25" s="11"/>
      <c r="I25" s="18"/>
      <c r="J25" s="19"/>
      <c r="K25" s="19"/>
      <c r="L25" s="19"/>
      <c r="M25" s="11"/>
    </row>
    <row r="26" spans="1:13" ht="15.75" customHeight="1" x14ac:dyDescent="0.25">
      <c r="A26" s="81" t="s">
        <v>611</v>
      </c>
      <c r="B26" s="11"/>
      <c r="C26" s="11"/>
      <c r="D26" s="11"/>
      <c r="E26" s="11"/>
      <c r="F26" s="11"/>
      <c r="G26" s="11"/>
      <c r="H26" s="11"/>
      <c r="I26" s="18"/>
      <c r="J26" s="19"/>
      <c r="K26" s="19"/>
      <c r="L26" s="19"/>
      <c r="M26" s="11"/>
    </row>
    <row r="27" spans="1:13" ht="15.75" hidden="1" customHeight="1" x14ac:dyDescent="0.25">
      <c r="A27" s="215" t="s">
        <v>74</v>
      </c>
      <c r="B27" s="207"/>
      <c r="C27" s="216"/>
      <c r="D27" s="201" t="s">
        <v>31</v>
      </c>
      <c r="E27" s="203" t="s">
        <v>75</v>
      </c>
      <c r="F27" s="204"/>
      <c r="G27" s="205"/>
      <c r="H27" s="21"/>
      <c r="I27" s="21"/>
      <c r="J27" s="21"/>
      <c r="K27" s="21"/>
      <c r="L27" s="21"/>
      <c r="M27" s="21"/>
    </row>
    <row r="28" spans="1:13" ht="15.75" hidden="1" customHeight="1" x14ac:dyDescent="0.25">
      <c r="A28" s="228"/>
      <c r="B28" s="229"/>
      <c r="C28" s="230"/>
      <c r="D28" s="202"/>
      <c r="E28" s="26" t="s">
        <v>37</v>
      </c>
      <c r="F28" s="26" t="s">
        <v>38</v>
      </c>
      <c r="G28" s="26" t="s">
        <v>39</v>
      </c>
      <c r="H28" s="21"/>
      <c r="I28" s="21"/>
      <c r="J28" s="21"/>
      <c r="K28" s="21"/>
      <c r="L28" s="21"/>
      <c r="M28" s="21"/>
    </row>
    <row r="29" spans="1:13" ht="48.75" hidden="1" customHeight="1" x14ac:dyDescent="0.25">
      <c r="A29" s="227" t="s">
        <v>287</v>
      </c>
      <c r="B29" s="204"/>
      <c r="C29" s="205"/>
      <c r="D29" s="26" t="s">
        <v>77</v>
      </c>
      <c r="E29" s="26">
        <v>60</v>
      </c>
      <c r="F29" s="26">
        <v>80</v>
      </c>
      <c r="G29" s="26">
        <v>100</v>
      </c>
      <c r="H29" s="21"/>
      <c r="I29" s="21"/>
      <c r="J29" s="21"/>
      <c r="K29" s="21"/>
      <c r="L29" s="21"/>
      <c r="M29" s="21"/>
    </row>
    <row r="30" spans="1:13" ht="84" customHeight="1" x14ac:dyDescent="0.25">
      <c r="A30" s="210" t="s">
        <v>612</v>
      </c>
      <c r="B30" s="209"/>
      <c r="C30" s="209"/>
      <c r="D30" s="209"/>
      <c r="E30" s="209"/>
      <c r="F30" s="209"/>
      <c r="G30" s="209"/>
      <c r="H30" s="15"/>
      <c r="I30" s="10"/>
      <c r="J30" s="11"/>
      <c r="K30" s="11"/>
      <c r="L30" s="11"/>
      <c r="M30" s="11"/>
    </row>
    <row r="31" spans="1:13" ht="15.75" customHeight="1" x14ac:dyDescent="0.25">
      <c r="A31" s="201" t="s">
        <v>349</v>
      </c>
      <c r="B31" s="201" t="s">
        <v>31</v>
      </c>
      <c r="C31" s="201" t="s">
        <v>613</v>
      </c>
      <c r="D31" s="201" t="s">
        <v>521</v>
      </c>
      <c r="E31" s="203" t="s">
        <v>75</v>
      </c>
      <c r="F31" s="204"/>
      <c r="G31" s="205"/>
      <c r="H31" s="15"/>
      <c r="I31" s="21"/>
      <c r="J31" s="21"/>
      <c r="K31" s="21"/>
      <c r="L31" s="21"/>
      <c r="M31" s="21"/>
    </row>
    <row r="32" spans="1:13" ht="15.75" customHeight="1" x14ac:dyDescent="0.25">
      <c r="A32" s="202"/>
      <c r="B32" s="202"/>
      <c r="C32" s="202"/>
      <c r="D32" s="202"/>
      <c r="E32" s="26" t="s">
        <v>38</v>
      </c>
      <c r="F32" s="26" t="s">
        <v>614</v>
      </c>
      <c r="G32" s="26" t="s">
        <v>284</v>
      </c>
      <c r="H32" s="15"/>
      <c r="I32" s="21"/>
      <c r="J32" s="21"/>
      <c r="K32" s="21"/>
      <c r="L32" s="21"/>
      <c r="M32" s="21"/>
    </row>
    <row r="33" spans="1:13" ht="31.5" customHeight="1" x14ac:dyDescent="0.25">
      <c r="A33" s="69" t="s">
        <v>615</v>
      </c>
      <c r="B33" s="26" t="s">
        <v>41</v>
      </c>
      <c r="C33" s="28">
        <v>2405</v>
      </c>
      <c r="D33" s="28">
        <v>0</v>
      </c>
      <c r="E33" s="28">
        <v>0</v>
      </c>
      <c r="F33" s="28">
        <v>0</v>
      </c>
      <c r="G33" s="28">
        <v>0</v>
      </c>
      <c r="H33" s="15"/>
      <c r="I33" s="21"/>
      <c r="J33" s="21"/>
      <c r="K33" s="21"/>
      <c r="L33" s="21"/>
      <c r="M33" s="21"/>
    </row>
    <row r="34" spans="1:13" ht="31.5" customHeight="1" x14ac:dyDescent="0.25">
      <c r="A34" s="69" t="s">
        <v>616</v>
      </c>
      <c r="B34" s="26" t="s">
        <v>41</v>
      </c>
      <c r="C34" s="28">
        <v>77095</v>
      </c>
      <c r="D34" s="28">
        <v>0</v>
      </c>
      <c r="E34" s="28">
        <v>0</v>
      </c>
      <c r="F34" s="28">
        <v>0</v>
      </c>
      <c r="G34" s="28">
        <v>0</v>
      </c>
      <c r="H34" s="21"/>
      <c r="I34" s="21"/>
      <c r="J34" s="21"/>
      <c r="K34" s="21"/>
      <c r="L34" s="21"/>
      <c r="M34" s="21"/>
    </row>
    <row r="35" spans="1:13" ht="35.25" customHeight="1" x14ac:dyDescent="0.25">
      <c r="A35" s="69" t="s">
        <v>617</v>
      </c>
      <c r="B35" s="26" t="s">
        <v>41</v>
      </c>
      <c r="C35" s="28">
        <v>0</v>
      </c>
      <c r="D35" s="28">
        <v>81940</v>
      </c>
      <c r="E35" s="28">
        <v>85200</v>
      </c>
      <c r="F35" s="28">
        <v>87977</v>
      </c>
      <c r="G35" s="28">
        <v>0</v>
      </c>
      <c r="H35" s="21"/>
      <c r="I35" s="21"/>
      <c r="J35" s="21"/>
      <c r="K35" s="21"/>
      <c r="L35" s="21"/>
      <c r="M35" s="21"/>
    </row>
    <row r="36" spans="1:13" ht="31.5" customHeight="1" x14ac:dyDescent="0.25">
      <c r="A36" s="72" t="s">
        <v>57</v>
      </c>
      <c r="B36" s="35" t="s">
        <v>331</v>
      </c>
      <c r="C36" s="127">
        <f t="shared" ref="C36:G36" si="0">C33+C34+C35</f>
        <v>79500</v>
      </c>
      <c r="D36" s="127">
        <f t="shared" si="0"/>
        <v>81940</v>
      </c>
      <c r="E36" s="127">
        <f t="shared" si="0"/>
        <v>85200</v>
      </c>
      <c r="F36" s="127">
        <f t="shared" si="0"/>
        <v>87977</v>
      </c>
      <c r="G36" s="127">
        <f t="shared" si="0"/>
        <v>0</v>
      </c>
      <c r="H36" s="67"/>
      <c r="I36" s="67"/>
      <c r="J36" s="67"/>
      <c r="K36" s="67"/>
      <c r="L36" s="67"/>
      <c r="M36" s="67"/>
    </row>
    <row r="37" spans="1:13" ht="21" customHeight="1" x14ac:dyDescent="0.25">
      <c r="A37" s="260" t="s">
        <v>618</v>
      </c>
      <c r="B37" s="207"/>
      <c r="C37" s="207"/>
      <c r="D37" s="207"/>
      <c r="E37" s="207"/>
      <c r="F37" s="207"/>
      <c r="G37" s="207"/>
      <c r="H37" s="15"/>
      <c r="I37" s="10"/>
      <c r="J37" s="11"/>
      <c r="K37" s="11"/>
      <c r="L37" s="11"/>
      <c r="M37" s="11"/>
    </row>
    <row r="38" spans="1:13" ht="17.25" customHeight="1" x14ac:dyDescent="0.25">
      <c r="A38" s="20" t="s">
        <v>619</v>
      </c>
      <c r="B38" s="21"/>
      <c r="C38" s="21"/>
      <c r="D38" s="21"/>
      <c r="E38" s="21"/>
      <c r="F38" s="21"/>
      <c r="G38" s="21"/>
      <c r="H38" s="21"/>
      <c r="I38" s="21"/>
      <c r="J38" s="21"/>
      <c r="K38" s="21"/>
      <c r="L38" s="21"/>
      <c r="M38" s="21"/>
    </row>
    <row r="39" spans="1:13" ht="19.5" customHeight="1" x14ac:dyDescent="0.25">
      <c r="A39" s="211" t="s">
        <v>527</v>
      </c>
      <c r="B39" s="209"/>
      <c r="C39" s="209"/>
      <c r="D39" s="209"/>
      <c r="E39" s="209"/>
      <c r="F39" s="209"/>
      <c r="G39" s="209"/>
      <c r="H39" s="15"/>
      <c r="I39" s="21"/>
      <c r="J39" s="21"/>
      <c r="K39" s="21"/>
      <c r="L39" s="21"/>
      <c r="M39" s="21"/>
    </row>
    <row r="40" spans="1:13" ht="15.75" customHeight="1" x14ac:dyDescent="0.25">
      <c r="A40" s="5" t="s">
        <v>620</v>
      </c>
      <c r="B40" s="21"/>
      <c r="C40" s="21"/>
      <c r="D40" s="21"/>
      <c r="E40" s="21"/>
      <c r="F40" s="21"/>
      <c r="G40" s="21"/>
      <c r="H40" s="21"/>
      <c r="I40" s="21"/>
      <c r="J40" s="21"/>
      <c r="K40" s="21"/>
      <c r="L40" s="21"/>
      <c r="M40" s="21"/>
    </row>
    <row r="41" spans="1:13" ht="73.5" customHeight="1" x14ac:dyDescent="0.25">
      <c r="A41" s="210" t="s">
        <v>621</v>
      </c>
      <c r="B41" s="209"/>
      <c r="C41" s="209"/>
      <c r="D41" s="209"/>
      <c r="E41" s="209"/>
      <c r="F41" s="209"/>
      <c r="G41" s="209"/>
      <c r="H41" s="15"/>
      <c r="I41" s="10"/>
      <c r="J41" s="11"/>
      <c r="K41" s="11"/>
      <c r="L41" s="11"/>
      <c r="M41" s="11"/>
    </row>
    <row r="42" spans="1:13" ht="35.25" customHeight="1" x14ac:dyDescent="0.25">
      <c r="A42" s="201" t="s">
        <v>51</v>
      </c>
      <c r="B42" s="201" t="s">
        <v>31</v>
      </c>
      <c r="C42" s="26" t="s">
        <v>32</v>
      </c>
      <c r="D42" s="26" t="s">
        <v>33</v>
      </c>
      <c r="E42" s="203" t="s">
        <v>34</v>
      </c>
      <c r="F42" s="204"/>
      <c r="G42" s="205"/>
      <c r="H42" s="10"/>
      <c r="I42" s="11"/>
      <c r="J42" s="11"/>
      <c r="K42" s="11"/>
      <c r="L42" s="11"/>
      <c r="M42" s="11"/>
    </row>
    <row r="43" spans="1:13" ht="21" customHeight="1" x14ac:dyDescent="0.25">
      <c r="A43" s="202"/>
      <c r="B43" s="202"/>
      <c r="C43" s="26" t="s">
        <v>36</v>
      </c>
      <c r="D43" s="26" t="s">
        <v>37</v>
      </c>
      <c r="E43" s="26" t="s">
        <v>38</v>
      </c>
      <c r="F43" s="26" t="s">
        <v>39</v>
      </c>
      <c r="G43" s="26" t="s">
        <v>284</v>
      </c>
      <c r="H43" s="10"/>
      <c r="I43" s="11"/>
      <c r="J43" s="11"/>
      <c r="K43" s="11"/>
      <c r="L43" s="11"/>
      <c r="M43" s="11"/>
    </row>
    <row r="44" spans="1:13" ht="39" customHeight="1" x14ac:dyDescent="0.25">
      <c r="A44" s="128" t="s">
        <v>622</v>
      </c>
      <c r="B44" s="155" t="s">
        <v>85</v>
      </c>
      <c r="C44" s="26">
        <v>0</v>
      </c>
      <c r="D44" s="26">
        <v>97</v>
      </c>
      <c r="E44" s="26">
        <v>97</v>
      </c>
      <c r="F44" s="26">
        <v>97</v>
      </c>
      <c r="G44" s="26">
        <v>0</v>
      </c>
      <c r="H44" s="10"/>
      <c r="I44" s="11"/>
      <c r="J44" s="11"/>
      <c r="K44" s="11"/>
      <c r="L44" s="11"/>
      <c r="M44" s="11"/>
    </row>
    <row r="45" spans="1:13" ht="15.75" customHeight="1" x14ac:dyDescent="0.25">
      <c r="A45" s="241"/>
      <c r="B45" s="209"/>
      <c r="C45" s="209"/>
      <c r="D45" s="209"/>
      <c r="E45" s="209"/>
      <c r="F45" s="209"/>
      <c r="G45" s="209"/>
      <c r="H45" s="209"/>
      <c r="I45" s="10"/>
      <c r="J45" s="19"/>
      <c r="K45" s="19"/>
      <c r="L45" s="19"/>
      <c r="M45" s="19"/>
    </row>
    <row r="46" spans="1:13" ht="38.25" customHeight="1" x14ac:dyDescent="0.25">
      <c r="A46" s="201" t="s">
        <v>56</v>
      </c>
      <c r="B46" s="201" t="s">
        <v>31</v>
      </c>
      <c r="C46" s="26" t="s">
        <v>32</v>
      </c>
      <c r="D46" s="26" t="s">
        <v>33</v>
      </c>
      <c r="E46" s="203" t="s">
        <v>34</v>
      </c>
      <c r="F46" s="204"/>
      <c r="G46" s="205"/>
      <c r="H46" s="10"/>
      <c r="I46" s="11"/>
      <c r="J46" s="11"/>
      <c r="K46" s="11"/>
      <c r="L46" s="11"/>
      <c r="M46" s="11"/>
    </row>
    <row r="47" spans="1:13" ht="18" customHeight="1" x14ac:dyDescent="0.25">
      <c r="A47" s="202"/>
      <c r="B47" s="202"/>
      <c r="C47" s="26" t="s">
        <v>36</v>
      </c>
      <c r="D47" s="26" t="s">
        <v>37</v>
      </c>
      <c r="E47" s="26" t="s">
        <v>38</v>
      </c>
      <c r="F47" s="26" t="s">
        <v>39</v>
      </c>
      <c r="G47" s="26" t="s">
        <v>284</v>
      </c>
      <c r="H47" s="10"/>
      <c r="I47" s="11"/>
      <c r="J47" s="11"/>
      <c r="K47" s="11"/>
      <c r="L47" s="11"/>
      <c r="M47" s="11"/>
    </row>
    <row r="48" spans="1:13" ht="38.25" customHeight="1" x14ac:dyDescent="0.25">
      <c r="A48" s="69" t="s">
        <v>617</v>
      </c>
      <c r="B48" s="26"/>
      <c r="C48" s="28">
        <v>0</v>
      </c>
      <c r="D48" s="28">
        <v>81940</v>
      </c>
      <c r="E48" s="28">
        <f t="shared" ref="E48:G48" si="1">E35</f>
        <v>85200</v>
      </c>
      <c r="F48" s="28">
        <f t="shared" si="1"/>
        <v>87977</v>
      </c>
      <c r="G48" s="28">
        <f t="shared" si="1"/>
        <v>0</v>
      </c>
      <c r="H48" s="10"/>
      <c r="I48" s="11"/>
      <c r="J48" s="11"/>
      <c r="K48" s="11"/>
      <c r="L48" s="11"/>
      <c r="M48" s="11"/>
    </row>
    <row r="49" spans="1:13" ht="39" customHeight="1" x14ac:dyDescent="0.25">
      <c r="A49" s="34" t="s">
        <v>57</v>
      </c>
      <c r="B49" s="35" t="s">
        <v>41</v>
      </c>
      <c r="C49" s="36">
        <f t="shared" ref="C49:G49" si="2">C48</f>
        <v>0</v>
      </c>
      <c r="D49" s="36">
        <f t="shared" si="2"/>
        <v>81940</v>
      </c>
      <c r="E49" s="36">
        <f t="shared" si="2"/>
        <v>85200</v>
      </c>
      <c r="F49" s="36">
        <f t="shared" si="2"/>
        <v>87977</v>
      </c>
      <c r="G49" s="36">
        <f t="shared" si="2"/>
        <v>0</v>
      </c>
      <c r="H49" s="10"/>
      <c r="I49" s="11"/>
      <c r="J49" s="82"/>
      <c r="K49" s="82"/>
      <c r="L49" s="82"/>
      <c r="M49" s="11"/>
    </row>
    <row r="50" spans="1:13" ht="15.75" customHeight="1" x14ac:dyDescent="0.25"/>
    <row r="51" spans="1:13" ht="15.75" customHeight="1" x14ac:dyDescent="0.25"/>
    <row r="52" spans="1:13" ht="15.75" customHeight="1" x14ac:dyDescent="0.25"/>
    <row r="53" spans="1:13" ht="15.75" customHeight="1" x14ac:dyDescent="0.25"/>
    <row r="54" spans="1:13" ht="15.75" customHeight="1" x14ac:dyDescent="0.25"/>
    <row r="55" spans="1:13" ht="15.75" customHeight="1" x14ac:dyDescent="0.25"/>
    <row r="56" spans="1:13" ht="15.75" customHeight="1" x14ac:dyDescent="0.25"/>
    <row r="57" spans="1:13" ht="15.75" customHeight="1" x14ac:dyDescent="0.25"/>
    <row r="58" spans="1:13" ht="15.75" customHeight="1" x14ac:dyDescent="0.25"/>
    <row r="59" spans="1:13" ht="15.75" customHeight="1" x14ac:dyDescent="0.25"/>
    <row r="60" spans="1:13" ht="15.75" customHeight="1" x14ac:dyDescent="0.25"/>
    <row r="61" spans="1:13" ht="15.75" customHeight="1" x14ac:dyDescent="0.25"/>
    <row r="62" spans="1:13" ht="15.75" customHeight="1" x14ac:dyDescent="0.25"/>
    <row r="63" spans="1:13" ht="15.75" customHeight="1" x14ac:dyDescent="0.25"/>
    <row r="64" spans="1:13"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sheetData>
  <mergeCells count="34">
    <mergeCell ref="F1:G1"/>
    <mergeCell ref="D2:G2"/>
    <mergeCell ref="D3:G3"/>
    <mergeCell ref="D4:G4"/>
    <mergeCell ref="D7:G7"/>
    <mergeCell ref="D8:G8"/>
    <mergeCell ref="D9:G9"/>
    <mergeCell ref="D10:G10"/>
    <mergeCell ref="B14:E14"/>
    <mergeCell ref="A16:G16"/>
    <mergeCell ref="A18:G18"/>
    <mergeCell ref="A20:G20"/>
    <mergeCell ref="A21:G21"/>
    <mergeCell ref="A24:G24"/>
    <mergeCell ref="C31:C32"/>
    <mergeCell ref="D31:D32"/>
    <mergeCell ref="A27:C28"/>
    <mergeCell ref="D27:D28"/>
    <mergeCell ref="E27:G27"/>
    <mergeCell ref="A29:C29"/>
    <mergeCell ref="A30:G30"/>
    <mergeCell ref="A31:A32"/>
    <mergeCell ref="B31:B32"/>
    <mergeCell ref="A46:A47"/>
    <mergeCell ref="A42:A43"/>
    <mergeCell ref="A41:G41"/>
    <mergeCell ref="E42:G42"/>
    <mergeCell ref="E31:G31"/>
    <mergeCell ref="A45:H45"/>
    <mergeCell ref="B46:B47"/>
    <mergeCell ref="E46:G46"/>
    <mergeCell ref="A37:G37"/>
    <mergeCell ref="A39:G39"/>
    <mergeCell ref="B42:B43"/>
  </mergeCells>
  <pageMargins left="0.7" right="0.7" top="0.75" bottom="0.75" header="0" footer="0"/>
  <pageSetup orientation="landscape"/>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99CC00"/>
  </sheetPr>
  <dimension ref="A1:M100"/>
  <sheetViews>
    <sheetView workbookViewId="0"/>
  </sheetViews>
  <sheetFormatPr defaultColWidth="14.42578125" defaultRowHeight="15" customHeight="1" x14ac:dyDescent="0.25"/>
  <cols>
    <col min="1" max="1" width="48.42578125" customWidth="1"/>
    <col min="2" max="2" width="20.85546875" customWidth="1"/>
    <col min="3" max="3" width="16.140625" customWidth="1"/>
    <col min="4" max="4" width="17.7109375" customWidth="1"/>
    <col min="5" max="5" width="16.42578125" customWidth="1"/>
    <col min="6" max="6" width="15.28515625" customWidth="1"/>
    <col min="7" max="7" width="17.28515625" customWidth="1"/>
    <col min="8" max="8" width="35.85546875" customWidth="1"/>
    <col min="9" max="9" width="12" customWidth="1"/>
    <col min="10" max="10" width="12.140625" customWidth="1"/>
    <col min="11" max="12" width="14.28515625" customWidth="1"/>
    <col min="13" max="13" width="15" customWidth="1"/>
  </cols>
  <sheetData>
    <row r="1" spans="1:13" ht="14.25" customHeight="1" x14ac:dyDescent="0.25">
      <c r="A1" s="1"/>
      <c r="B1" s="1"/>
      <c r="C1" s="2"/>
      <c r="D1" s="2"/>
      <c r="E1" s="2"/>
      <c r="F1" s="225" t="s">
        <v>0</v>
      </c>
      <c r="G1" s="209"/>
      <c r="H1" s="2"/>
      <c r="I1" s="4"/>
      <c r="J1" s="2"/>
      <c r="K1" s="2"/>
      <c r="L1" s="2"/>
      <c r="M1" s="2"/>
    </row>
    <row r="2" spans="1:13" ht="14.25" customHeight="1" x14ac:dyDescent="0.25">
      <c r="A2" s="1"/>
      <c r="B2" s="1"/>
      <c r="C2" s="2"/>
      <c r="D2" s="225" t="s">
        <v>1</v>
      </c>
      <c r="E2" s="209"/>
      <c r="F2" s="209"/>
      <c r="G2" s="209"/>
      <c r="H2" s="2"/>
      <c r="I2" s="4"/>
      <c r="J2" s="2"/>
      <c r="K2" s="2"/>
      <c r="L2" s="2"/>
      <c r="M2" s="2"/>
    </row>
    <row r="3" spans="1:13" ht="14.25" customHeight="1" x14ac:dyDescent="0.25">
      <c r="A3" s="1"/>
      <c r="B3" s="1"/>
      <c r="C3" s="2"/>
      <c r="D3" s="225" t="s">
        <v>140</v>
      </c>
      <c r="E3" s="209"/>
      <c r="F3" s="209"/>
      <c r="G3" s="209"/>
      <c r="H3" s="2"/>
      <c r="I3" s="4"/>
      <c r="J3" s="2"/>
      <c r="K3" s="2"/>
      <c r="L3" s="2"/>
      <c r="M3" s="2"/>
    </row>
    <row r="4" spans="1:13" ht="16.5" customHeight="1" x14ac:dyDescent="0.25">
      <c r="A4" s="1"/>
      <c r="B4" s="1"/>
      <c r="C4" s="2"/>
      <c r="D4" s="225" t="s">
        <v>3</v>
      </c>
      <c r="E4" s="209"/>
      <c r="F4" s="209"/>
      <c r="G4" s="209"/>
      <c r="H4" s="2"/>
      <c r="I4" s="4"/>
      <c r="J4" s="2"/>
      <c r="K4" s="2"/>
      <c r="L4" s="2"/>
      <c r="M4" s="2"/>
    </row>
    <row r="5" spans="1:13" ht="14.25" customHeight="1" x14ac:dyDescent="0.25">
      <c r="A5" s="1"/>
      <c r="B5" s="1"/>
      <c r="C5" s="2"/>
      <c r="D5" s="3"/>
      <c r="E5" s="3"/>
      <c r="F5" s="3"/>
      <c r="G5" s="3"/>
      <c r="H5" s="2"/>
      <c r="I5" s="4"/>
      <c r="J5" s="2"/>
      <c r="K5" s="2"/>
      <c r="L5" s="2"/>
      <c r="M5" s="2"/>
    </row>
    <row r="6" spans="1:13" ht="14.25" customHeight="1" x14ac:dyDescent="0.25">
      <c r="A6" s="1"/>
      <c r="B6" s="1"/>
      <c r="C6" s="2"/>
      <c r="D6" s="2"/>
      <c r="E6" s="2"/>
      <c r="F6" s="2"/>
      <c r="G6" s="2"/>
      <c r="H6" s="2"/>
      <c r="I6" s="4"/>
      <c r="J6" s="2"/>
      <c r="K6" s="2"/>
      <c r="L6" s="2"/>
      <c r="M6" s="2"/>
    </row>
    <row r="7" spans="1:13" ht="19.5" customHeight="1" x14ac:dyDescent="0.25">
      <c r="A7" s="5"/>
      <c r="B7" s="5"/>
      <c r="C7" s="5"/>
      <c r="D7" s="222" t="s">
        <v>4</v>
      </c>
      <c r="E7" s="209"/>
      <c r="F7" s="209"/>
      <c r="G7" s="209"/>
      <c r="H7" s="5"/>
      <c r="I7" s="5"/>
      <c r="J7" s="5"/>
      <c r="K7" s="5"/>
      <c r="L7" s="5"/>
      <c r="M7" s="5"/>
    </row>
    <row r="8" spans="1:13" ht="15.75" customHeight="1" x14ac:dyDescent="0.25">
      <c r="A8" s="5"/>
      <c r="B8" s="5"/>
      <c r="C8" s="5"/>
      <c r="D8" s="222" t="s">
        <v>5</v>
      </c>
      <c r="E8" s="209"/>
      <c r="F8" s="209"/>
      <c r="G8" s="209"/>
      <c r="H8" s="5"/>
      <c r="I8" s="5"/>
      <c r="J8" s="5"/>
      <c r="K8" s="5"/>
      <c r="L8" s="5"/>
      <c r="M8" s="5"/>
    </row>
    <row r="9" spans="1:13" ht="15.75" customHeight="1" x14ac:dyDescent="0.25">
      <c r="A9" s="5"/>
      <c r="B9" s="5"/>
      <c r="C9" s="5"/>
      <c r="D9" s="222" t="s">
        <v>104</v>
      </c>
      <c r="E9" s="209"/>
      <c r="F9" s="209"/>
      <c r="G9" s="209"/>
      <c r="H9" s="5"/>
      <c r="I9" s="5"/>
      <c r="J9" s="5"/>
      <c r="K9" s="5"/>
      <c r="L9" s="5"/>
      <c r="M9" s="5"/>
    </row>
    <row r="10" spans="1:13" ht="15.75" customHeight="1" x14ac:dyDescent="0.25">
      <c r="A10" s="5"/>
      <c r="B10" s="5"/>
      <c r="C10" s="5"/>
      <c r="D10" s="222" t="s">
        <v>7</v>
      </c>
      <c r="E10" s="209"/>
      <c r="F10" s="209"/>
      <c r="G10" s="209"/>
      <c r="H10" s="5"/>
      <c r="I10" s="5"/>
      <c r="J10" s="5"/>
      <c r="K10" s="5"/>
      <c r="L10" s="5"/>
      <c r="M10" s="5"/>
    </row>
    <row r="11" spans="1:13" ht="21.75" customHeight="1" x14ac:dyDescent="0.25">
      <c r="A11" s="5"/>
      <c r="B11" s="5"/>
      <c r="C11" s="5"/>
      <c r="D11" s="5"/>
      <c r="E11" s="5"/>
      <c r="F11" s="5"/>
      <c r="G11" s="5"/>
      <c r="H11" s="5"/>
      <c r="I11" s="5"/>
      <c r="J11" s="5"/>
      <c r="K11" s="5"/>
      <c r="L11" s="5"/>
      <c r="M11" s="5"/>
    </row>
    <row r="12" spans="1:13" ht="19.5" customHeight="1" x14ac:dyDescent="0.25">
      <c r="A12" s="5"/>
      <c r="B12" s="5"/>
      <c r="C12" s="5"/>
      <c r="D12" s="222" t="s">
        <v>8</v>
      </c>
      <c r="E12" s="209"/>
      <c r="F12" s="209"/>
      <c r="G12" s="209"/>
      <c r="H12" s="5"/>
      <c r="I12" s="5"/>
      <c r="J12" s="5"/>
      <c r="K12" s="5"/>
      <c r="L12" s="5"/>
      <c r="M12" s="5"/>
    </row>
    <row r="13" spans="1:13" ht="15.75" customHeight="1" x14ac:dyDescent="0.25">
      <c r="A13" s="5"/>
      <c r="B13" s="5"/>
      <c r="C13" s="5"/>
      <c r="D13" s="222" t="s">
        <v>9</v>
      </c>
      <c r="E13" s="209"/>
      <c r="F13" s="209"/>
      <c r="G13" s="209"/>
      <c r="H13" s="5"/>
      <c r="I13" s="5"/>
      <c r="J13" s="5"/>
      <c r="K13" s="5"/>
      <c r="L13" s="5"/>
      <c r="M13" s="5"/>
    </row>
    <row r="14" spans="1:13" ht="15.75" customHeight="1" x14ac:dyDescent="0.25">
      <c r="A14" s="5"/>
      <c r="B14" s="5"/>
      <c r="C14" s="5"/>
      <c r="D14" s="222" t="s">
        <v>10</v>
      </c>
      <c r="E14" s="209"/>
      <c r="F14" s="209"/>
      <c r="G14" s="209"/>
      <c r="H14" s="5"/>
      <c r="I14" s="5"/>
      <c r="J14" s="5"/>
      <c r="K14" s="5"/>
      <c r="L14" s="5"/>
      <c r="M14" s="5"/>
    </row>
    <row r="15" spans="1:13" ht="48" customHeight="1" x14ac:dyDescent="0.25">
      <c r="A15" s="5"/>
      <c r="B15" s="5"/>
      <c r="C15" s="5"/>
      <c r="D15" s="222" t="s">
        <v>11</v>
      </c>
      <c r="E15" s="209"/>
      <c r="F15" s="209"/>
      <c r="G15" s="209"/>
      <c r="H15" s="5"/>
      <c r="I15" s="5"/>
      <c r="J15" s="5"/>
      <c r="K15" s="5"/>
      <c r="L15" s="5"/>
      <c r="M15" s="5"/>
    </row>
    <row r="16" spans="1:13" ht="15.75" customHeight="1" x14ac:dyDescent="0.25">
      <c r="A16" s="5"/>
      <c r="B16" s="5"/>
      <c r="C16" s="5"/>
      <c r="D16" s="222" t="s">
        <v>12</v>
      </c>
      <c r="E16" s="209"/>
      <c r="F16" s="209"/>
      <c r="G16" s="209"/>
      <c r="H16" s="5"/>
      <c r="I16" s="5"/>
      <c r="J16" s="5"/>
      <c r="K16" s="5"/>
      <c r="L16" s="5"/>
      <c r="M16" s="5"/>
    </row>
    <row r="17" spans="1:13" ht="15.75" customHeight="1" x14ac:dyDescent="0.25">
      <c r="A17" s="5"/>
      <c r="B17" s="5"/>
      <c r="C17" s="5"/>
      <c r="D17" s="5"/>
      <c r="E17" s="5"/>
      <c r="F17" s="7" t="s">
        <v>13</v>
      </c>
      <c r="G17" s="5"/>
      <c r="H17" s="5"/>
      <c r="I17" s="5"/>
      <c r="J17" s="5"/>
      <c r="K17" s="5"/>
      <c r="L17" s="5"/>
      <c r="M17" s="5"/>
    </row>
    <row r="18" spans="1:13" ht="18" customHeight="1" x14ac:dyDescent="0.25">
      <c r="A18" s="5"/>
      <c r="B18" s="5"/>
      <c r="C18" s="5"/>
      <c r="D18" s="5"/>
      <c r="E18" s="5"/>
      <c r="F18" s="6"/>
      <c r="G18" s="5"/>
      <c r="H18" s="5"/>
      <c r="I18" s="5"/>
      <c r="J18" s="5"/>
      <c r="K18" s="5"/>
      <c r="L18" s="5"/>
      <c r="M18" s="5"/>
    </row>
    <row r="19" spans="1:13" ht="15.75" customHeight="1" x14ac:dyDescent="0.25">
      <c r="A19" s="221" t="s">
        <v>14</v>
      </c>
      <c r="B19" s="209"/>
      <c r="C19" s="209"/>
      <c r="D19" s="209"/>
      <c r="E19" s="209"/>
      <c r="F19" s="209"/>
      <c r="G19" s="209"/>
      <c r="H19" s="9"/>
      <c r="I19" s="10"/>
      <c r="J19" s="11"/>
      <c r="K19" s="11"/>
      <c r="L19" s="11"/>
      <c r="M19" s="11"/>
    </row>
    <row r="20" spans="1:13" ht="15.75" customHeight="1" x14ac:dyDescent="0.25">
      <c r="A20" s="223" t="s">
        <v>417</v>
      </c>
      <c r="B20" s="209"/>
      <c r="C20" s="209"/>
      <c r="D20" s="209"/>
      <c r="E20" s="209"/>
      <c r="F20" s="209"/>
      <c r="G20" s="209"/>
      <c r="H20" s="12"/>
      <c r="I20" s="10"/>
      <c r="J20" s="11"/>
      <c r="K20" s="11"/>
      <c r="L20" s="11"/>
      <c r="M20" s="11"/>
    </row>
    <row r="21" spans="1:13" ht="15.75" customHeight="1" x14ac:dyDescent="0.25">
      <c r="A21" s="220" t="s">
        <v>16</v>
      </c>
      <c r="B21" s="209"/>
      <c r="C21" s="209"/>
      <c r="D21" s="209"/>
      <c r="E21" s="209"/>
      <c r="F21" s="209"/>
      <c r="G21" s="209"/>
      <c r="H21" s="14"/>
      <c r="I21" s="10"/>
      <c r="J21" s="11"/>
      <c r="K21" s="11"/>
      <c r="L21" s="11"/>
      <c r="M21" s="11"/>
    </row>
    <row r="22" spans="1:13" ht="15.75" customHeight="1" x14ac:dyDescent="0.25">
      <c r="A22" s="221" t="s">
        <v>17</v>
      </c>
      <c r="B22" s="209"/>
      <c r="C22" s="209"/>
      <c r="D22" s="209"/>
      <c r="E22" s="209"/>
      <c r="F22" s="209"/>
      <c r="G22" s="209"/>
      <c r="H22" s="9"/>
      <c r="I22" s="10"/>
      <c r="J22" s="11"/>
      <c r="K22" s="11"/>
      <c r="L22" s="11"/>
      <c r="M22" s="11"/>
    </row>
    <row r="23" spans="1:13" ht="18" customHeight="1" x14ac:dyDescent="0.25">
      <c r="A23" s="15"/>
      <c r="B23" s="15"/>
      <c r="C23" s="11"/>
      <c r="D23" s="11"/>
      <c r="E23" s="11"/>
      <c r="F23" s="11"/>
      <c r="G23" s="11"/>
      <c r="H23" s="11"/>
      <c r="I23" s="4"/>
      <c r="J23" s="2"/>
      <c r="K23" s="2"/>
      <c r="L23" s="2"/>
      <c r="M23" s="2"/>
    </row>
    <row r="24" spans="1:13" ht="39" customHeight="1" x14ac:dyDescent="0.25">
      <c r="A24" s="210" t="s">
        <v>623</v>
      </c>
      <c r="B24" s="209"/>
      <c r="C24" s="209"/>
      <c r="D24" s="209"/>
      <c r="E24" s="209"/>
      <c r="F24" s="209"/>
      <c r="G24" s="209"/>
      <c r="H24" s="15"/>
      <c r="I24" s="4"/>
      <c r="J24" s="2"/>
      <c r="K24" s="2"/>
      <c r="L24" s="2"/>
      <c r="M24" s="2"/>
    </row>
    <row r="25" spans="1:13" ht="21.75" customHeight="1" x14ac:dyDescent="0.25">
      <c r="A25" s="210" t="s">
        <v>624</v>
      </c>
      <c r="B25" s="209"/>
      <c r="C25" s="209"/>
      <c r="D25" s="209"/>
      <c r="E25" s="209"/>
      <c r="F25" s="209"/>
      <c r="G25" s="209"/>
      <c r="H25" s="11"/>
      <c r="I25" s="10"/>
      <c r="J25" s="11"/>
      <c r="K25" s="11"/>
      <c r="L25" s="11"/>
      <c r="M25" s="11"/>
    </row>
    <row r="26" spans="1:13" ht="42.75" customHeight="1" x14ac:dyDescent="0.25">
      <c r="A26" s="210" t="s">
        <v>625</v>
      </c>
      <c r="B26" s="209"/>
      <c r="C26" s="209"/>
      <c r="D26" s="209"/>
      <c r="E26" s="209"/>
      <c r="F26" s="209"/>
      <c r="G26" s="209"/>
      <c r="H26" s="17"/>
      <c r="I26" s="18"/>
      <c r="J26" s="19"/>
      <c r="K26" s="19"/>
      <c r="L26" s="19"/>
      <c r="M26" s="11"/>
    </row>
    <row r="27" spans="1:13" ht="17.25" customHeight="1" x14ac:dyDescent="0.25">
      <c r="A27" s="20" t="s">
        <v>626</v>
      </c>
      <c r="B27" s="21"/>
      <c r="C27" s="21"/>
      <c r="D27" s="21"/>
      <c r="E27" s="21"/>
      <c r="F27" s="21"/>
      <c r="G27" s="21"/>
      <c r="H27" s="21"/>
      <c r="I27" s="21"/>
      <c r="J27" s="21"/>
      <c r="K27" s="21"/>
      <c r="L27" s="21"/>
      <c r="M27" s="21"/>
    </row>
    <row r="28" spans="1:13" ht="15.75" customHeight="1" x14ac:dyDescent="0.25">
      <c r="A28" s="211" t="s">
        <v>627</v>
      </c>
      <c r="B28" s="209"/>
      <c r="C28" s="209"/>
      <c r="D28" s="209"/>
      <c r="E28" s="209"/>
      <c r="F28" s="209"/>
      <c r="G28" s="209"/>
      <c r="H28" s="21"/>
      <c r="I28" s="21"/>
      <c r="J28" s="21"/>
      <c r="K28" s="21"/>
      <c r="L28" s="21"/>
      <c r="M28" s="21"/>
    </row>
    <row r="29" spans="1:13" ht="18" customHeight="1" x14ac:dyDescent="0.25">
      <c r="A29" s="211" t="s">
        <v>628</v>
      </c>
      <c r="B29" s="209"/>
      <c r="C29" s="209"/>
      <c r="D29" s="209"/>
      <c r="E29" s="209"/>
      <c r="F29" s="209"/>
      <c r="G29" s="209"/>
      <c r="H29" s="21"/>
      <c r="I29" s="21"/>
      <c r="J29" s="21"/>
      <c r="K29" s="21"/>
      <c r="L29" s="21"/>
      <c r="M29" s="21"/>
    </row>
    <row r="30" spans="1:13" ht="16.5" customHeight="1" x14ac:dyDescent="0.25">
      <c r="A30" s="5" t="s">
        <v>629</v>
      </c>
      <c r="B30" s="21"/>
      <c r="C30" s="21"/>
      <c r="D30" s="21"/>
      <c r="E30" s="21"/>
      <c r="F30" s="21"/>
      <c r="G30" s="21"/>
      <c r="H30" s="21"/>
      <c r="I30" s="21"/>
      <c r="J30" s="21"/>
      <c r="K30" s="21"/>
      <c r="L30" s="21"/>
      <c r="M30" s="21"/>
    </row>
    <row r="31" spans="1:13" ht="15.75" customHeight="1" x14ac:dyDescent="0.25">
      <c r="A31" s="5" t="s">
        <v>630</v>
      </c>
      <c r="B31" s="21"/>
      <c r="C31" s="21"/>
      <c r="D31" s="21"/>
      <c r="E31" s="21"/>
      <c r="F31" s="21"/>
      <c r="G31" s="21"/>
      <c r="H31" s="21"/>
      <c r="I31" s="21"/>
      <c r="J31" s="21"/>
      <c r="K31" s="21"/>
      <c r="L31" s="21"/>
      <c r="M31" s="21"/>
    </row>
    <row r="32" spans="1:13" ht="22.5" customHeight="1" x14ac:dyDescent="0.25">
      <c r="A32" s="210" t="s">
        <v>631</v>
      </c>
      <c r="B32" s="209"/>
      <c r="C32" s="209"/>
      <c r="D32" s="209"/>
      <c r="E32" s="209"/>
      <c r="F32" s="209"/>
      <c r="G32" s="209"/>
      <c r="H32" s="15"/>
      <c r="I32" s="22"/>
      <c r="J32" s="23"/>
      <c r="K32" s="23"/>
      <c r="L32" s="23"/>
      <c r="M32" s="2"/>
    </row>
    <row r="33" spans="1:13" ht="26.25" customHeight="1" x14ac:dyDescent="0.25">
      <c r="A33" s="217" t="s">
        <v>632</v>
      </c>
      <c r="B33" s="209"/>
      <c r="C33" s="209"/>
      <c r="D33" s="209"/>
      <c r="E33" s="209"/>
      <c r="F33" s="209"/>
      <c r="G33" s="209"/>
      <c r="H33" s="21"/>
      <c r="I33" s="21"/>
      <c r="J33" s="21"/>
      <c r="K33" s="21"/>
      <c r="L33" s="21"/>
      <c r="M33" s="21"/>
    </row>
    <row r="34" spans="1:13" ht="37.5" customHeight="1" x14ac:dyDescent="0.25">
      <c r="A34" s="210" t="s">
        <v>633</v>
      </c>
      <c r="B34" s="209"/>
      <c r="C34" s="209"/>
      <c r="D34" s="209"/>
      <c r="E34" s="209"/>
      <c r="F34" s="209"/>
      <c r="G34" s="209"/>
      <c r="H34" s="15"/>
      <c r="I34" s="4"/>
      <c r="J34" s="2"/>
      <c r="K34" s="2"/>
      <c r="L34" s="2"/>
      <c r="M34" s="2"/>
    </row>
    <row r="35" spans="1:13" ht="15.75" customHeight="1" x14ac:dyDescent="0.25">
      <c r="A35" s="218"/>
      <c r="B35" s="209"/>
      <c r="C35" s="209"/>
      <c r="D35" s="209"/>
      <c r="E35" s="209"/>
      <c r="F35" s="209"/>
      <c r="G35" s="209"/>
      <c r="H35" s="232" t="s">
        <v>409</v>
      </c>
      <c r="I35" s="209"/>
      <c r="J35" s="2"/>
      <c r="K35" s="2"/>
      <c r="L35" s="2"/>
      <c r="M35" s="2"/>
    </row>
    <row r="36" spans="1:13" ht="18.75" customHeight="1" x14ac:dyDescent="0.25">
      <c r="A36" s="214" t="s">
        <v>29</v>
      </c>
      <c r="B36" s="204"/>
      <c r="C36" s="204"/>
      <c r="D36" s="204"/>
      <c r="E36" s="204"/>
      <c r="F36" s="204"/>
      <c r="G36" s="205"/>
      <c r="H36" s="4"/>
      <c r="I36" s="2"/>
      <c r="J36" s="2"/>
      <c r="K36" s="2"/>
      <c r="L36" s="2"/>
      <c r="M36" s="2"/>
    </row>
    <row r="37" spans="1:13" ht="30.75" customHeight="1" x14ac:dyDescent="0.25">
      <c r="A37" s="201" t="s">
        <v>30</v>
      </c>
      <c r="B37" s="201" t="s">
        <v>31</v>
      </c>
      <c r="C37" s="26" t="s">
        <v>32</v>
      </c>
      <c r="D37" s="26" t="s">
        <v>33</v>
      </c>
      <c r="E37" s="203" t="s">
        <v>34</v>
      </c>
      <c r="F37" s="204"/>
      <c r="G37" s="205"/>
      <c r="H37" s="4"/>
      <c r="I37" s="2"/>
      <c r="J37" s="2"/>
      <c r="K37" s="2"/>
      <c r="L37" s="2"/>
      <c r="M37" s="2"/>
    </row>
    <row r="38" spans="1:13" ht="17.25" customHeight="1" x14ac:dyDescent="0.25">
      <c r="A38" s="202"/>
      <c r="B38" s="202"/>
      <c r="C38" s="26" t="s">
        <v>36</v>
      </c>
      <c r="D38" s="26" t="s">
        <v>37</v>
      </c>
      <c r="E38" s="26" t="s">
        <v>38</v>
      </c>
      <c r="F38" s="26" t="s">
        <v>39</v>
      </c>
      <c r="G38" s="26" t="s">
        <v>284</v>
      </c>
      <c r="H38" s="4"/>
      <c r="I38" s="2"/>
      <c r="J38" s="2"/>
      <c r="K38" s="2"/>
      <c r="L38" s="2"/>
      <c r="M38" s="2"/>
    </row>
    <row r="39" spans="1:13" ht="33" customHeight="1" x14ac:dyDescent="0.25">
      <c r="A39" s="83" t="s">
        <v>634</v>
      </c>
      <c r="B39" s="26" t="s">
        <v>41</v>
      </c>
      <c r="C39" s="28">
        <f t="shared" ref="C39:D39" si="0">C40</f>
        <v>1853075.4</v>
      </c>
      <c r="D39" s="28">
        <f t="shared" si="0"/>
        <v>2128490</v>
      </c>
      <c r="E39" s="28"/>
      <c r="F39" s="28"/>
      <c r="G39" s="28"/>
      <c r="H39" s="4"/>
      <c r="I39" s="2"/>
      <c r="J39" s="2"/>
      <c r="K39" s="2"/>
      <c r="L39" s="2"/>
      <c r="M39" s="2"/>
    </row>
    <row r="40" spans="1:13" ht="13.5" customHeight="1" x14ac:dyDescent="0.25">
      <c r="A40" s="156" t="s">
        <v>497</v>
      </c>
      <c r="B40" s="59"/>
      <c r="C40" s="60">
        <v>1853075.4</v>
      </c>
      <c r="D40" s="60">
        <v>2128490</v>
      </c>
      <c r="E40" s="60"/>
      <c r="F40" s="60"/>
      <c r="G40" s="60"/>
      <c r="H40" s="61"/>
      <c r="I40" s="62"/>
      <c r="J40" s="62"/>
      <c r="K40" s="62"/>
      <c r="L40" s="62"/>
      <c r="M40" s="62"/>
    </row>
    <row r="41" spans="1:13" ht="16.5" customHeight="1" x14ac:dyDescent="0.25">
      <c r="A41" s="156" t="s">
        <v>288</v>
      </c>
      <c r="B41" s="59"/>
      <c r="C41" s="60"/>
      <c r="D41" s="60"/>
      <c r="E41" s="60"/>
      <c r="F41" s="60"/>
      <c r="G41" s="60"/>
      <c r="H41" s="61"/>
      <c r="I41" s="62"/>
      <c r="J41" s="62"/>
      <c r="K41" s="62"/>
      <c r="L41" s="62"/>
      <c r="M41" s="62"/>
    </row>
    <row r="42" spans="1:13" ht="33" customHeight="1" x14ac:dyDescent="0.25">
      <c r="A42" s="83" t="s">
        <v>635</v>
      </c>
      <c r="B42" s="26" t="s">
        <v>41</v>
      </c>
      <c r="C42" s="28">
        <v>80746.5</v>
      </c>
      <c r="D42" s="28">
        <v>86446</v>
      </c>
      <c r="E42" s="28">
        <v>92497</v>
      </c>
      <c r="F42" s="28">
        <v>98972</v>
      </c>
      <c r="G42" s="28"/>
      <c r="H42" s="4"/>
      <c r="I42" s="2"/>
      <c r="J42" s="2"/>
      <c r="K42" s="2"/>
      <c r="L42" s="2"/>
      <c r="M42" s="2"/>
    </row>
    <row r="43" spans="1:13" ht="27.75" customHeight="1" x14ac:dyDescent="0.25">
      <c r="A43" s="34" t="s">
        <v>45</v>
      </c>
      <c r="B43" s="35" t="s">
        <v>41</v>
      </c>
      <c r="C43" s="36">
        <f t="shared" ref="C43:G43" si="1">C39+C42</f>
        <v>1933821.9</v>
      </c>
      <c r="D43" s="36">
        <f t="shared" si="1"/>
        <v>2214936</v>
      </c>
      <c r="E43" s="36">
        <f t="shared" si="1"/>
        <v>92497</v>
      </c>
      <c r="F43" s="36">
        <f t="shared" si="1"/>
        <v>98972</v>
      </c>
      <c r="G43" s="36">
        <f t="shared" si="1"/>
        <v>0</v>
      </c>
      <c r="H43" s="37"/>
      <c r="I43" s="2"/>
      <c r="J43" s="2"/>
      <c r="K43" s="2"/>
      <c r="L43" s="2"/>
      <c r="M43" s="2"/>
    </row>
    <row r="44" spans="1:13" ht="19.5" customHeight="1" x14ac:dyDescent="0.25">
      <c r="A44" s="210" t="s">
        <v>636</v>
      </c>
      <c r="B44" s="209"/>
      <c r="C44" s="209"/>
      <c r="D44" s="209"/>
      <c r="E44" s="209"/>
      <c r="F44" s="209"/>
      <c r="G44" s="209"/>
      <c r="H44" s="209"/>
      <c r="I44" s="10"/>
      <c r="J44" s="11"/>
      <c r="K44" s="11"/>
      <c r="L44" s="11"/>
      <c r="M44" s="11"/>
    </row>
    <row r="45" spans="1:13" ht="17.25" customHeight="1" x14ac:dyDescent="0.25">
      <c r="A45" s="20" t="s">
        <v>637</v>
      </c>
      <c r="B45" s="21"/>
      <c r="C45" s="21"/>
      <c r="D45" s="21"/>
      <c r="E45" s="21"/>
      <c r="F45" s="21"/>
      <c r="G45" s="21"/>
      <c r="H45" s="21"/>
      <c r="I45" s="21"/>
      <c r="J45" s="21"/>
      <c r="K45" s="21"/>
      <c r="L45" s="21"/>
      <c r="M45" s="21"/>
    </row>
    <row r="46" spans="1:13" ht="15" customHeight="1" x14ac:dyDescent="0.25">
      <c r="A46" s="211" t="s">
        <v>638</v>
      </c>
      <c r="B46" s="209"/>
      <c r="C46" s="209"/>
      <c r="D46" s="209"/>
      <c r="E46" s="209"/>
      <c r="F46" s="209"/>
      <c r="G46" s="209"/>
      <c r="H46" s="21"/>
      <c r="I46" s="21"/>
      <c r="J46" s="21"/>
      <c r="K46" s="21"/>
      <c r="L46" s="21"/>
      <c r="M46" s="21"/>
    </row>
    <row r="47" spans="1:13" ht="17.25" customHeight="1" x14ac:dyDescent="0.25">
      <c r="A47" s="5" t="s">
        <v>639</v>
      </c>
      <c r="B47" s="21"/>
      <c r="C47" s="21"/>
      <c r="D47" s="21"/>
      <c r="E47" s="21"/>
      <c r="F47" s="21"/>
      <c r="G47" s="21"/>
      <c r="H47" s="21"/>
      <c r="I47" s="21"/>
      <c r="J47" s="21"/>
      <c r="K47" s="21"/>
      <c r="L47" s="21"/>
      <c r="M47" s="21"/>
    </row>
    <row r="48" spans="1:13" ht="32.25" customHeight="1" x14ac:dyDescent="0.25">
      <c r="A48" s="212" t="s">
        <v>640</v>
      </c>
      <c r="B48" s="209"/>
      <c r="C48" s="209"/>
      <c r="D48" s="209"/>
      <c r="E48" s="209"/>
      <c r="F48" s="209"/>
      <c r="G48" s="209"/>
      <c r="H48" s="15"/>
      <c r="I48" s="4"/>
      <c r="J48" s="2"/>
      <c r="K48" s="2"/>
      <c r="L48" s="2"/>
      <c r="M48" s="2"/>
    </row>
    <row r="49" spans="1:13" ht="16.5" customHeight="1" x14ac:dyDescent="0.25">
      <c r="A49" s="213" t="s">
        <v>51</v>
      </c>
      <c r="B49" s="201" t="s">
        <v>31</v>
      </c>
      <c r="C49" s="39" t="s">
        <v>32</v>
      </c>
      <c r="D49" s="39" t="s">
        <v>33</v>
      </c>
      <c r="E49" s="203" t="s">
        <v>34</v>
      </c>
      <c r="F49" s="204"/>
      <c r="G49" s="205"/>
      <c r="H49" s="4"/>
      <c r="I49" s="2"/>
      <c r="J49" s="2"/>
      <c r="K49" s="2"/>
      <c r="L49" s="2"/>
      <c r="M49" s="2"/>
    </row>
    <row r="50" spans="1:13" ht="14.25" customHeight="1" x14ac:dyDescent="0.25">
      <c r="A50" s="202"/>
      <c r="B50" s="202"/>
      <c r="C50" s="26" t="s">
        <v>36</v>
      </c>
      <c r="D50" s="26" t="s">
        <v>37</v>
      </c>
      <c r="E50" s="26" t="s">
        <v>38</v>
      </c>
      <c r="F50" s="26" t="s">
        <v>39</v>
      </c>
      <c r="G50" s="26" t="s">
        <v>284</v>
      </c>
      <c r="H50" s="4"/>
      <c r="I50" s="2"/>
      <c r="J50" s="2"/>
      <c r="K50" s="2"/>
      <c r="L50" s="2"/>
      <c r="M50" s="2"/>
    </row>
    <row r="51" spans="1:13" ht="22.5" customHeight="1" x14ac:dyDescent="0.25">
      <c r="A51" s="76" t="s">
        <v>503</v>
      </c>
      <c r="B51" s="26" t="s">
        <v>171</v>
      </c>
      <c r="C51" s="55">
        <v>519647</v>
      </c>
      <c r="D51" s="55">
        <v>357704</v>
      </c>
      <c r="E51" s="55">
        <v>357704</v>
      </c>
      <c r="F51" s="55">
        <v>357704</v>
      </c>
      <c r="G51" s="26"/>
      <c r="H51" s="10"/>
      <c r="I51" s="11"/>
      <c r="J51" s="11"/>
      <c r="K51" s="11"/>
      <c r="L51" s="11"/>
      <c r="M51" s="11"/>
    </row>
    <row r="52" spans="1:13" ht="12" customHeight="1" x14ac:dyDescent="0.25">
      <c r="A52" s="1"/>
      <c r="B52" s="43"/>
      <c r="C52" s="44"/>
      <c r="D52" s="44"/>
      <c r="E52" s="44"/>
      <c r="F52" s="44"/>
      <c r="G52" s="44"/>
      <c r="H52" s="4"/>
      <c r="I52" s="2"/>
      <c r="J52" s="2"/>
      <c r="K52" s="2"/>
      <c r="L52" s="2"/>
      <c r="M52" s="2"/>
    </row>
    <row r="53" spans="1:13" ht="16.5" customHeight="1" x14ac:dyDescent="0.25">
      <c r="A53" s="201" t="s">
        <v>56</v>
      </c>
      <c r="B53" s="201" t="s">
        <v>31</v>
      </c>
      <c r="C53" s="39" t="s">
        <v>32</v>
      </c>
      <c r="D53" s="39" t="s">
        <v>33</v>
      </c>
      <c r="E53" s="203" t="s">
        <v>34</v>
      </c>
      <c r="F53" s="204"/>
      <c r="G53" s="205"/>
      <c r="H53" s="4"/>
      <c r="I53" s="2"/>
      <c r="J53" s="2"/>
      <c r="K53" s="2"/>
      <c r="L53" s="2"/>
      <c r="M53" s="2"/>
    </row>
    <row r="54" spans="1:13" ht="15.75" customHeight="1" x14ac:dyDescent="0.25">
      <c r="A54" s="202"/>
      <c r="B54" s="202"/>
      <c r="C54" s="26" t="s">
        <v>36</v>
      </c>
      <c r="D54" s="26" t="s">
        <v>37</v>
      </c>
      <c r="E54" s="26" t="s">
        <v>38</v>
      </c>
      <c r="F54" s="26" t="s">
        <v>39</v>
      </c>
      <c r="G54" s="26" t="s">
        <v>284</v>
      </c>
      <c r="H54" s="4"/>
      <c r="I54" s="2"/>
      <c r="J54" s="2"/>
      <c r="K54" s="2"/>
      <c r="L54" s="2"/>
      <c r="M54" s="2"/>
    </row>
    <row r="55" spans="1:13" ht="30.75" customHeight="1" x14ac:dyDescent="0.25">
      <c r="A55" s="83" t="s">
        <v>634</v>
      </c>
      <c r="B55" s="26" t="s">
        <v>41</v>
      </c>
      <c r="C55" s="28">
        <f t="shared" ref="C55:D55" si="2">C56+C57</f>
        <v>1853075.4</v>
      </c>
      <c r="D55" s="28">
        <f t="shared" si="2"/>
        <v>2128490</v>
      </c>
      <c r="E55" s="28"/>
      <c r="F55" s="28"/>
      <c r="G55" s="28"/>
      <c r="H55" s="4"/>
      <c r="I55" s="2"/>
      <c r="J55" s="2"/>
      <c r="K55" s="2"/>
      <c r="L55" s="2"/>
      <c r="M55" s="2"/>
    </row>
    <row r="56" spans="1:13" ht="15.75" customHeight="1" x14ac:dyDescent="0.25">
      <c r="A56" s="156" t="s">
        <v>497</v>
      </c>
      <c r="B56" s="59"/>
      <c r="C56" s="60">
        <f t="shared" ref="C56:D56" si="3">C40</f>
        <v>1853075.4</v>
      </c>
      <c r="D56" s="60">
        <f t="shared" si="3"/>
        <v>2128490</v>
      </c>
      <c r="E56" s="60"/>
      <c r="F56" s="60"/>
      <c r="G56" s="60"/>
      <c r="H56" s="61"/>
      <c r="I56" s="62"/>
      <c r="J56" s="62"/>
      <c r="K56" s="62"/>
      <c r="L56" s="62"/>
      <c r="M56" s="62"/>
    </row>
    <row r="57" spans="1:13" ht="23.25" customHeight="1" x14ac:dyDescent="0.25">
      <c r="A57" s="156" t="s">
        <v>288</v>
      </c>
      <c r="B57" s="59"/>
      <c r="C57" s="60">
        <f t="shared" ref="C57:D57" si="4">C41</f>
        <v>0</v>
      </c>
      <c r="D57" s="60">
        <f t="shared" si="4"/>
        <v>0</v>
      </c>
      <c r="E57" s="60"/>
      <c r="F57" s="60"/>
      <c r="G57" s="60"/>
      <c r="H57" s="61"/>
      <c r="I57" s="62"/>
      <c r="J57" s="62"/>
      <c r="K57" s="62"/>
      <c r="L57" s="62"/>
      <c r="M57" s="62"/>
    </row>
    <row r="58" spans="1:13" ht="32.25" customHeight="1" x14ac:dyDescent="0.25">
      <c r="A58" s="34" t="s">
        <v>57</v>
      </c>
      <c r="B58" s="35" t="s">
        <v>41</v>
      </c>
      <c r="C58" s="36">
        <f t="shared" ref="C58:G58" si="5">SUM(C55)</f>
        <v>1853075.4</v>
      </c>
      <c r="D58" s="36">
        <f t="shared" si="5"/>
        <v>2128490</v>
      </c>
      <c r="E58" s="36">
        <f t="shared" si="5"/>
        <v>0</v>
      </c>
      <c r="F58" s="36">
        <f t="shared" si="5"/>
        <v>0</v>
      </c>
      <c r="G58" s="36">
        <f t="shared" si="5"/>
        <v>0</v>
      </c>
      <c r="H58" s="4"/>
      <c r="I58" s="2"/>
      <c r="J58" s="48"/>
      <c r="K58" s="48"/>
      <c r="L58" s="48"/>
      <c r="M58" s="2"/>
    </row>
    <row r="59" spans="1:13" ht="16.5" customHeight="1" x14ac:dyDescent="0.25">
      <c r="A59" s="206" t="s">
        <v>641</v>
      </c>
      <c r="B59" s="207"/>
      <c r="C59" s="207"/>
      <c r="D59" s="207"/>
      <c r="E59" s="207"/>
      <c r="F59" s="207"/>
      <c r="G59" s="207"/>
      <c r="H59" s="15"/>
      <c r="I59" s="10"/>
      <c r="J59" s="11"/>
      <c r="K59" s="11"/>
      <c r="L59" s="11"/>
      <c r="M59" s="11"/>
    </row>
    <row r="60" spans="1:13" ht="16.5" customHeight="1" x14ac:dyDescent="0.25">
      <c r="A60" s="17" t="s">
        <v>59</v>
      </c>
      <c r="B60" s="17"/>
      <c r="C60" s="17"/>
      <c r="D60" s="17"/>
      <c r="E60" s="17"/>
      <c r="F60" s="17"/>
      <c r="G60" s="17"/>
      <c r="H60" s="17"/>
      <c r="I60" s="10"/>
      <c r="J60" s="11"/>
      <c r="K60" s="11"/>
      <c r="L60" s="11"/>
      <c r="M60" s="11"/>
    </row>
    <row r="61" spans="1:13" ht="15.75" customHeight="1" x14ac:dyDescent="0.25">
      <c r="A61" s="208" t="s">
        <v>642</v>
      </c>
      <c r="B61" s="209"/>
      <c r="C61" s="209"/>
      <c r="D61" s="209"/>
      <c r="E61" s="209"/>
      <c r="F61" s="209"/>
      <c r="G61" s="209"/>
      <c r="H61" s="53"/>
      <c r="I61" s="10"/>
      <c r="J61" s="11"/>
      <c r="K61" s="11"/>
      <c r="L61" s="11"/>
      <c r="M61" s="11"/>
    </row>
    <row r="62" spans="1:13" ht="15.75" customHeight="1" x14ac:dyDescent="0.25">
      <c r="A62" s="208" t="s">
        <v>643</v>
      </c>
      <c r="B62" s="209"/>
      <c r="C62" s="209"/>
      <c r="D62" s="209"/>
      <c r="E62" s="209"/>
      <c r="F62" s="209"/>
      <c r="G62" s="209"/>
      <c r="H62" s="17"/>
      <c r="I62" s="10"/>
      <c r="J62" s="11"/>
      <c r="K62" s="11"/>
      <c r="L62" s="11"/>
      <c r="M62" s="11"/>
    </row>
    <row r="63" spans="1:13" ht="43.5" customHeight="1" x14ac:dyDescent="0.25">
      <c r="A63" s="210" t="s">
        <v>644</v>
      </c>
      <c r="B63" s="209"/>
      <c r="C63" s="209"/>
      <c r="D63" s="209"/>
      <c r="E63" s="209"/>
      <c r="F63" s="209"/>
      <c r="G63" s="209"/>
      <c r="H63" s="15"/>
      <c r="I63" s="4"/>
      <c r="J63" s="2"/>
      <c r="K63" s="2"/>
      <c r="L63" s="2"/>
      <c r="M63" s="2"/>
    </row>
    <row r="64" spans="1:13" ht="19.5" customHeight="1" x14ac:dyDescent="0.25">
      <c r="A64" s="1"/>
      <c r="B64" s="43"/>
      <c r="C64" s="44"/>
      <c r="D64" s="44"/>
      <c r="E64" s="44"/>
      <c r="F64" s="44"/>
      <c r="G64" s="44"/>
      <c r="H64" s="4"/>
      <c r="I64" s="2"/>
      <c r="J64" s="2"/>
      <c r="K64" s="2"/>
      <c r="L64" s="2"/>
      <c r="M64" s="2"/>
    </row>
    <row r="65" spans="1:13" ht="15.75" customHeight="1" x14ac:dyDescent="0.25">
      <c r="A65" s="201" t="s">
        <v>56</v>
      </c>
      <c r="B65" s="201" t="s">
        <v>31</v>
      </c>
      <c r="C65" s="39" t="s">
        <v>32</v>
      </c>
      <c r="D65" s="39" t="s">
        <v>33</v>
      </c>
      <c r="E65" s="203" t="s">
        <v>34</v>
      </c>
      <c r="F65" s="204"/>
      <c r="G65" s="205"/>
      <c r="H65" s="4"/>
      <c r="I65" s="2"/>
      <c r="J65" s="2"/>
      <c r="K65" s="2"/>
      <c r="L65" s="2"/>
      <c r="M65" s="2"/>
    </row>
    <row r="66" spans="1:13" ht="18" customHeight="1" x14ac:dyDescent="0.25">
      <c r="A66" s="202"/>
      <c r="B66" s="202"/>
      <c r="C66" s="26" t="s">
        <v>36</v>
      </c>
      <c r="D66" s="26" t="s">
        <v>37</v>
      </c>
      <c r="E66" s="26" t="s">
        <v>38</v>
      </c>
      <c r="F66" s="26" t="s">
        <v>39</v>
      </c>
      <c r="G66" s="26" t="s">
        <v>284</v>
      </c>
      <c r="H66" s="4"/>
      <c r="I66" s="2"/>
      <c r="J66" s="2"/>
      <c r="K66" s="2"/>
      <c r="L66" s="2"/>
      <c r="M66" s="2"/>
    </row>
    <row r="67" spans="1:13" ht="37.5" customHeight="1" x14ac:dyDescent="0.25">
      <c r="A67" s="83" t="s">
        <v>635</v>
      </c>
      <c r="B67" s="26" t="s">
        <v>41</v>
      </c>
      <c r="C67" s="28">
        <f t="shared" ref="C67:G67" si="6">C42</f>
        <v>80746.5</v>
      </c>
      <c r="D67" s="28">
        <f t="shared" si="6"/>
        <v>86446</v>
      </c>
      <c r="E67" s="28">
        <f t="shared" si="6"/>
        <v>92497</v>
      </c>
      <c r="F67" s="28">
        <f t="shared" si="6"/>
        <v>98972</v>
      </c>
      <c r="G67" s="28">
        <f t="shared" si="6"/>
        <v>0</v>
      </c>
      <c r="H67" s="4"/>
      <c r="I67" s="2"/>
      <c r="J67" s="2"/>
      <c r="K67" s="2"/>
      <c r="L67" s="2"/>
      <c r="M67" s="2"/>
    </row>
    <row r="68" spans="1:13" ht="32.25" customHeight="1" x14ac:dyDescent="0.25">
      <c r="A68" s="34" t="s">
        <v>57</v>
      </c>
      <c r="B68" s="35" t="s">
        <v>41</v>
      </c>
      <c r="C68" s="36">
        <f t="shared" ref="C68:G68" si="7">SUM(C67)</f>
        <v>80746.5</v>
      </c>
      <c r="D68" s="36">
        <f t="shared" si="7"/>
        <v>86446</v>
      </c>
      <c r="E68" s="36">
        <f t="shared" si="7"/>
        <v>92497</v>
      </c>
      <c r="F68" s="36">
        <f t="shared" si="7"/>
        <v>98972</v>
      </c>
      <c r="G68" s="36">
        <f t="shared" si="7"/>
        <v>0</v>
      </c>
      <c r="H68" s="4"/>
      <c r="I68" s="2"/>
      <c r="J68" s="48"/>
      <c r="K68" s="48"/>
      <c r="L68" s="48"/>
      <c r="M68" s="2"/>
    </row>
    <row r="69" spans="1:13" ht="15.75" customHeight="1" x14ac:dyDescent="0.25"/>
    <row r="70" spans="1:13" ht="15.75" customHeight="1" x14ac:dyDescent="0.25"/>
    <row r="71" spans="1:13" ht="15.75" customHeight="1" x14ac:dyDescent="0.25"/>
    <row r="72" spans="1:13" ht="15.75" customHeight="1" x14ac:dyDescent="0.25"/>
    <row r="73" spans="1:13" ht="15.75" customHeight="1" x14ac:dyDescent="0.25"/>
    <row r="74" spans="1:13" ht="15.75" customHeight="1" x14ac:dyDescent="0.25"/>
    <row r="75" spans="1:13" ht="15.75" customHeight="1" x14ac:dyDescent="0.25"/>
    <row r="76" spans="1:13" ht="15.75" customHeight="1" x14ac:dyDescent="0.25"/>
    <row r="77" spans="1:13" ht="15.75" customHeight="1" x14ac:dyDescent="0.25"/>
    <row r="78" spans="1:13" ht="15.75" customHeight="1" x14ac:dyDescent="0.25"/>
    <row r="79" spans="1:13" ht="15.75" customHeight="1" x14ac:dyDescent="0.25"/>
    <row r="80" spans="1:13"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sheetData>
  <mergeCells count="47">
    <mergeCell ref="F1:G1"/>
    <mergeCell ref="D2:G2"/>
    <mergeCell ref="D3:G3"/>
    <mergeCell ref="D4:G4"/>
    <mergeCell ref="D7:G7"/>
    <mergeCell ref="D8:G8"/>
    <mergeCell ref="D9:G9"/>
    <mergeCell ref="D10:G10"/>
    <mergeCell ref="D12:G12"/>
    <mergeCell ref="D13:G13"/>
    <mergeCell ref="D14:G14"/>
    <mergeCell ref="D15:G15"/>
    <mergeCell ref="D16:G16"/>
    <mergeCell ref="A19:G19"/>
    <mergeCell ref="A20:G20"/>
    <mergeCell ref="A21:G21"/>
    <mergeCell ref="A22:G22"/>
    <mergeCell ref="A24:G24"/>
    <mergeCell ref="A25:G25"/>
    <mergeCell ref="A26:G26"/>
    <mergeCell ref="A28:G28"/>
    <mergeCell ref="A29:G29"/>
    <mergeCell ref="A32:G32"/>
    <mergeCell ref="A33:G33"/>
    <mergeCell ref="A34:G34"/>
    <mergeCell ref="A35:G35"/>
    <mergeCell ref="H35:I35"/>
    <mergeCell ref="A36:G36"/>
    <mergeCell ref="E37:G37"/>
    <mergeCell ref="A49:A50"/>
    <mergeCell ref="A37:A38"/>
    <mergeCell ref="B37:B38"/>
    <mergeCell ref="A44:H44"/>
    <mergeCell ref="A46:G46"/>
    <mergeCell ref="A48:G48"/>
    <mergeCell ref="B49:B50"/>
    <mergeCell ref="E49:G49"/>
    <mergeCell ref="A53:A54"/>
    <mergeCell ref="B53:B54"/>
    <mergeCell ref="E53:G53"/>
    <mergeCell ref="A59:G59"/>
    <mergeCell ref="A61:G61"/>
    <mergeCell ref="A62:G62"/>
    <mergeCell ref="A63:G63"/>
    <mergeCell ref="A65:A66"/>
    <mergeCell ref="B65:B66"/>
    <mergeCell ref="E65:G65"/>
  </mergeCells>
  <pageMargins left="0.7" right="0.7" top="0.75" bottom="0.75" header="0" footer="0"/>
  <pageSetup orientation="landscape"/>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FFFF00"/>
  </sheetPr>
  <dimension ref="A1:M100"/>
  <sheetViews>
    <sheetView workbookViewId="0"/>
  </sheetViews>
  <sheetFormatPr defaultColWidth="14.42578125" defaultRowHeight="15" customHeight="1" x14ac:dyDescent="0.25"/>
  <cols>
    <col min="1" max="1" width="48.42578125" customWidth="1"/>
    <col min="2" max="2" width="14.7109375" customWidth="1"/>
    <col min="3" max="3" width="14.42578125" customWidth="1"/>
    <col min="4" max="4" width="13.85546875" customWidth="1"/>
    <col min="5" max="5" width="11.140625" customWidth="1"/>
    <col min="6" max="6" width="12.140625" customWidth="1"/>
    <col min="7" max="7" width="11.28515625" customWidth="1"/>
    <col min="8" max="8" width="35.85546875" customWidth="1"/>
    <col min="9" max="9" width="12" customWidth="1"/>
    <col min="10" max="10" width="12.140625" customWidth="1"/>
    <col min="11" max="12" width="14.28515625" customWidth="1"/>
    <col min="13" max="13" width="15" customWidth="1"/>
  </cols>
  <sheetData>
    <row r="1" spans="1:13" ht="14.25" customHeight="1" x14ac:dyDescent="0.25">
      <c r="A1" s="1"/>
      <c r="B1" s="1"/>
      <c r="C1" s="240" t="s">
        <v>0</v>
      </c>
      <c r="D1" s="209"/>
      <c r="E1" s="209"/>
      <c r="F1" s="209"/>
      <c r="G1" s="209"/>
      <c r="H1" s="2"/>
      <c r="I1" s="4"/>
      <c r="J1" s="2"/>
      <c r="K1" s="2"/>
      <c r="L1" s="2"/>
      <c r="M1" s="2"/>
    </row>
    <row r="2" spans="1:13" ht="14.25" customHeight="1" x14ac:dyDescent="0.25">
      <c r="A2" s="1"/>
      <c r="B2" s="1"/>
      <c r="C2" s="240" t="s">
        <v>1</v>
      </c>
      <c r="D2" s="209"/>
      <c r="E2" s="209"/>
      <c r="F2" s="209"/>
      <c r="G2" s="209"/>
      <c r="H2" s="2"/>
      <c r="I2" s="4"/>
      <c r="J2" s="2"/>
      <c r="K2" s="2"/>
      <c r="L2" s="2"/>
      <c r="M2" s="2"/>
    </row>
    <row r="3" spans="1:13" ht="14.25" customHeight="1" x14ac:dyDescent="0.25">
      <c r="A3" s="1"/>
      <c r="B3" s="1"/>
      <c r="C3" s="240" t="s">
        <v>140</v>
      </c>
      <c r="D3" s="209"/>
      <c r="E3" s="209"/>
      <c r="F3" s="209"/>
      <c r="G3" s="209"/>
      <c r="H3" s="2"/>
      <c r="I3" s="4"/>
      <c r="J3" s="2"/>
      <c r="K3" s="2"/>
      <c r="L3" s="2"/>
      <c r="M3" s="2"/>
    </row>
    <row r="4" spans="1:13" ht="16.5" customHeight="1" x14ac:dyDescent="0.25">
      <c r="A4" s="1"/>
      <c r="B4" s="1"/>
      <c r="C4" s="240" t="s">
        <v>3</v>
      </c>
      <c r="D4" s="209"/>
      <c r="E4" s="209"/>
      <c r="F4" s="209"/>
      <c r="G4" s="209"/>
      <c r="H4" s="2"/>
      <c r="I4" s="4"/>
      <c r="J4" s="2"/>
      <c r="K4" s="2"/>
      <c r="L4" s="2"/>
      <c r="M4" s="2"/>
    </row>
    <row r="5" spans="1:13" ht="14.25" customHeight="1" x14ac:dyDescent="0.25">
      <c r="A5" s="1"/>
      <c r="B5" s="1"/>
      <c r="C5" s="64"/>
      <c r="D5" s="64"/>
      <c r="E5" s="64"/>
      <c r="F5" s="64"/>
      <c r="G5" s="64"/>
      <c r="H5" s="2"/>
      <c r="I5" s="4"/>
      <c r="J5" s="2"/>
      <c r="K5" s="2"/>
      <c r="L5" s="2"/>
      <c r="M5" s="2"/>
    </row>
    <row r="6" spans="1:13" ht="15.75" customHeight="1" x14ac:dyDescent="0.25">
      <c r="A6" s="5"/>
      <c r="B6" s="5"/>
      <c r="C6" s="253" t="s">
        <v>4</v>
      </c>
      <c r="D6" s="209"/>
      <c r="E6" s="209"/>
      <c r="F6" s="209"/>
      <c r="G6" s="209"/>
      <c r="H6" s="5"/>
      <c r="I6" s="5"/>
      <c r="J6" s="5"/>
      <c r="K6" s="5"/>
      <c r="L6" s="5"/>
      <c r="M6" s="5"/>
    </row>
    <row r="7" spans="1:13" ht="15.75" customHeight="1" x14ac:dyDescent="0.25">
      <c r="A7" s="5"/>
      <c r="B7" s="5"/>
      <c r="C7" s="253" t="s">
        <v>5</v>
      </c>
      <c r="D7" s="209"/>
      <c r="E7" s="209"/>
      <c r="F7" s="209"/>
      <c r="G7" s="209"/>
      <c r="H7" s="5"/>
      <c r="I7" s="5"/>
      <c r="J7" s="5"/>
      <c r="K7" s="5"/>
      <c r="L7" s="5"/>
      <c r="M7" s="5"/>
    </row>
    <row r="8" spans="1:13" ht="15.75" customHeight="1" x14ac:dyDescent="0.25">
      <c r="A8" s="5"/>
      <c r="B8" s="5"/>
      <c r="C8" s="253" t="s">
        <v>359</v>
      </c>
      <c r="D8" s="209"/>
      <c r="E8" s="209"/>
      <c r="F8" s="209"/>
      <c r="G8" s="209"/>
      <c r="H8" s="5"/>
      <c r="I8" s="5"/>
      <c r="J8" s="5"/>
      <c r="K8" s="5"/>
      <c r="L8" s="5"/>
      <c r="M8" s="5"/>
    </row>
    <row r="9" spans="1:13" ht="15.75" customHeight="1" x14ac:dyDescent="0.25">
      <c r="A9" s="5"/>
      <c r="B9" s="5"/>
      <c r="C9" s="253" t="s">
        <v>7</v>
      </c>
      <c r="D9" s="209"/>
      <c r="E9" s="209"/>
      <c r="F9" s="209"/>
      <c r="G9" s="209"/>
      <c r="H9" s="5"/>
      <c r="I9" s="5"/>
      <c r="J9" s="5"/>
      <c r="K9" s="5"/>
      <c r="L9" s="5"/>
      <c r="M9" s="5"/>
    </row>
    <row r="10" spans="1:13" ht="28.5" customHeight="1" x14ac:dyDescent="0.25">
      <c r="A10" s="5"/>
      <c r="B10" s="5"/>
      <c r="C10" s="5"/>
      <c r="D10" s="5"/>
      <c r="E10" s="5"/>
      <c r="F10" s="6"/>
      <c r="G10" s="5"/>
      <c r="H10" s="5"/>
      <c r="I10" s="5"/>
      <c r="J10" s="5"/>
      <c r="K10" s="5"/>
      <c r="L10" s="5"/>
      <c r="M10" s="5"/>
    </row>
    <row r="11" spans="1:13" ht="15.75" customHeight="1" x14ac:dyDescent="0.25">
      <c r="A11" s="221" t="s">
        <v>14</v>
      </c>
      <c r="B11" s="209"/>
      <c r="C11" s="209"/>
      <c r="D11" s="209"/>
      <c r="E11" s="209"/>
      <c r="F11" s="209"/>
      <c r="G11" s="209"/>
      <c r="H11" s="9"/>
      <c r="I11" s="10"/>
      <c r="J11" s="11"/>
      <c r="K11" s="11"/>
      <c r="L11" s="11"/>
      <c r="M11" s="11"/>
    </row>
    <row r="12" spans="1:13" ht="15.75" customHeight="1" x14ac:dyDescent="0.25">
      <c r="A12" s="223" t="s">
        <v>645</v>
      </c>
      <c r="B12" s="209"/>
      <c r="C12" s="209"/>
      <c r="D12" s="209"/>
      <c r="E12" s="209"/>
      <c r="F12" s="209"/>
      <c r="G12" s="209"/>
      <c r="H12" s="12"/>
      <c r="I12" s="10"/>
      <c r="J12" s="11"/>
      <c r="K12" s="11"/>
      <c r="L12" s="11"/>
      <c r="M12" s="11"/>
    </row>
    <row r="13" spans="1:13" ht="15.75" customHeight="1" x14ac:dyDescent="0.25">
      <c r="A13" s="220" t="s">
        <v>16</v>
      </c>
      <c r="B13" s="209"/>
      <c r="C13" s="209"/>
      <c r="D13" s="209"/>
      <c r="E13" s="209"/>
      <c r="F13" s="209"/>
      <c r="G13" s="209"/>
      <c r="H13" s="14"/>
      <c r="I13" s="10"/>
      <c r="J13" s="11"/>
      <c r="K13" s="11"/>
      <c r="L13" s="11"/>
      <c r="M13" s="11"/>
    </row>
    <row r="14" spans="1:13" ht="14.25" customHeight="1" x14ac:dyDescent="0.25">
      <c r="A14" s="221" t="s">
        <v>17</v>
      </c>
      <c r="B14" s="209"/>
      <c r="C14" s="209"/>
      <c r="D14" s="209"/>
      <c r="E14" s="209"/>
      <c r="F14" s="209"/>
      <c r="G14" s="209"/>
      <c r="H14" s="9"/>
      <c r="I14" s="10"/>
      <c r="J14" s="11"/>
      <c r="K14" s="11"/>
      <c r="L14" s="11"/>
      <c r="M14" s="11"/>
    </row>
    <row r="15" spans="1:13" ht="24.75" customHeight="1" x14ac:dyDescent="0.25">
      <c r="A15" s="15"/>
      <c r="B15" s="15"/>
      <c r="C15" s="11"/>
      <c r="D15" s="11"/>
      <c r="E15" s="11"/>
      <c r="F15" s="11"/>
      <c r="G15" s="11"/>
      <c r="H15" s="11"/>
      <c r="I15" s="10"/>
      <c r="J15" s="2"/>
      <c r="K15" s="2"/>
      <c r="L15" s="2"/>
      <c r="M15" s="2"/>
    </row>
    <row r="16" spans="1:13" ht="56.25" customHeight="1" x14ac:dyDescent="0.25">
      <c r="A16" s="210" t="s">
        <v>646</v>
      </c>
      <c r="B16" s="209"/>
      <c r="C16" s="209"/>
      <c r="D16" s="209"/>
      <c r="E16" s="209"/>
      <c r="F16" s="209"/>
      <c r="G16" s="209"/>
      <c r="H16" s="15"/>
      <c r="I16" s="10"/>
      <c r="J16" s="2"/>
      <c r="K16" s="2"/>
      <c r="L16" s="2"/>
      <c r="M16" s="2"/>
    </row>
    <row r="17" spans="1:13" ht="29.25" customHeight="1" x14ac:dyDescent="0.25">
      <c r="A17" s="210" t="s">
        <v>647</v>
      </c>
      <c r="B17" s="209"/>
      <c r="C17" s="209"/>
      <c r="D17" s="209"/>
      <c r="E17" s="209"/>
      <c r="F17" s="209"/>
      <c r="G17" s="209"/>
      <c r="H17" s="11"/>
      <c r="I17" s="10"/>
      <c r="J17" s="11"/>
      <c r="K17" s="11"/>
      <c r="L17" s="11"/>
      <c r="M17" s="11"/>
    </row>
    <row r="18" spans="1:13" ht="141.75" customHeight="1" x14ac:dyDescent="0.25">
      <c r="A18" s="210" t="s">
        <v>648</v>
      </c>
      <c r="B18" s="209"/>
      <c r="C18" s="209"/>
      <c r="D18" s="209"/>
      <c r="E18" s="209"/>
      <c r="F18" s="209"/>
      <c r="G18" s="209"/>
      <c r="H18" s="17"/>
      <c r="I18" s="18"/>
      <c r="J18" s="19"/>
      <c r="K18" s="19"/>
      <c r="L18" s="19"/>
      <c r="M18" s="11"/>
    </row>
    <row r="19" spans="1:13" ht="23.25" customHeight="1" x14ac:dyDescent="0.25">
      <c r="A19" s="20" t="s">
        <v>649</v>
      </c>
      <c r="B19" s="21"/>
      <c r="C19" s="21"/>
      <c r="D19" s="21"/>
      <c r="E19" s="21"/>
      <c r="F19" s="21"/>
      <c r="G19" s="21"/>
      <c r="H19" s="21"/>
      <c r="I19" s="21"/>
      <c r="J19" s="21"/>
      <c r="K19" s="21"/>
      <c r="L19" s="21"/>
      <c r="M19" s="21"/>
    </row>
    <row r="20" spans="1:13" ht="16.5" customHeight="1" x14ac:dyDescent="0.25">
      <c r="A20" s="236" t="s">
        <v>650</v>
      </c>
      <c r="B20" s="209"/>
      <c r="C20" s="209"/>
      <c r="D20" s="209"/>
      <c r="E20" s="209"/>
      <c r="F20" s="209"/>
      <c r="G20" s="209"/>
      <c r="H20" s="21"/>
      <c r="I20" s="21"/>
      <c r="J20" s="21"/>
      <c r="K20" s="21"/>
      <c r="L20" s="21"/>
      <c r="M20" s="21"/>
    </row>
    <row r="21" spans="1:13" ht="21.75" customHeight="1" x14ac:dyDescent="0.25">
      <c r="A21" s="210" t="s">
        <v>651</v>
      </c>
      <c r="B21" s="209"/>
      <c r="C21" s="209"/>
      <c r="D21" s="209"/>
      <c r="E21" s="209"/>
      <c r="F21" s="209"/>
      <c r="G21" s="209"/>
      <c r="H21" s="21"/>
      <c r="I21" s="21"/>
      <c r="J21" s="21"/>
      <c r="K21" s="21"/>
      <c r="L21" s="21"/>
      <c r="M21" s="21"/>
    </row>
    <row r="22" spans="1:13" ht="16.5" customHeight="1" x14ac:dyDescent="0.25">
      <c r="A22" s="68" t="s">
        <v>652</v>
      </c>
      <c r="B22" s="21"/>
      <c r="C22" s="21"/>
      <c r="D22" s="21"/>
      <c r="E22" s="21"/>
      <c r="F22" s="21"/>
      <c r="G22" s="21"/>
      <c r="H22" s="21"/>
      <c r="I22" s="21"/>
      <c r="J22" s="21"/>
      <c r="K22" s="21"/>
      <c r="L22" s="21"/>
      <c r="M22" s="21"/>
    </row>
    <row r="23" spans="1:13" ht="15.75" customHeight="1" x14ac:dyDescent="0.25">
      <c r="A23" s="20" t="s">
        <v>653</v>
      </c>
      <c r="B23" s="21"/>
      <c r="C23" s="21"/>
      <c r="D23" s="21"/>
      <c r="E23" s="21"/>
      <c r="F23" s="21"/>
      <c r="G23" s="21"/>
      <c r="H23" s="21"/>
      <c r="I23" s="21"/>
      <c r="J23" s="21"/>
      <c r="K23" s="21"/>
      <c r="L23" s="21"/>
      <c r="M23" s="21"/>
    </row>
    <row r="24" spans="1:13" ht="53.25" customHeight="1" x14ac:dyDescent="0.25">
      <c r="A24" s="210" t="s">
        <v>654</v>
      </c>
      <c r="B24" s="209"/>
      <c r="C24" s="209"/>
      <c r="D24" s="209"/>
      <c r="E24" s="209"/>
      <c r="F24" s="209"/>
      <c r="G24" s="209"/>
      <c r="H24" s="15"/>
      <c r="I24" s="18"/>
      <c r="J24" s="23"/>
      <c r="K24" s="23"/>
      <c r="L24" s="23"/>
      <c r="M24" s="2"/>
    </row>
    <row r="25" spans="1:13" ht="33.75" customHeight="1" x14ac:dyDescent="0.25">
      <c r="A25" s="210" t="s">
        <v>655</v>
      </c>
      <c r="B25" s="209"/>
      <c r="C25" s="209"/>
      <c r="D25" s="209"/>
      <c r="E25" s="209"/>
      <c r="F25" s="209"/>
      <c r="G25" s="209"/>
      <c r="H25" s="21"/>
      <c r="I25" s="21"/>
      <c r="J25" s="21"/>
      <c r="K25" s="21"/>
      <c r="L25" s="21"/>
      <c r="M25" s="21"/>
    </row>
    <row r="26" spans="1:13" ht="25.5" customHeight="1" x14ac:dyDescent="0.25">
      <c r="A26" s="210" t="s">
        <v>656</v>
      </c>
      <c r="B26" s="209"/>
      <c r="C26" s="209"/>
      <c r="D26" s="209"/>
      <c r="E26" s="209"/>
      <c r="F26" s="209"/>
      <c r="G26" s="209"/>
      <c r="H26" s="15" t="s">
        <v>657</v>
      </c>
      <c r="I26" s="10"/>
      <c r="J26" s="2"/>
      <c r="K26" s="2"/>
      <c r="L26" s="2"/>
      <c r="M26" s="2"/>
    </row>
    <row r="27" spans="1:13" ht="16.5" customHeight="1" x14ac:dyDescent="0.25">
      <c r="A27" s="218"/>
      <c r="B27" s="209"/>
      <c r="C27" s="209"/>
      <c r="D27" s="209"/>
      <c r="E27" s="209"/>
      <c r="F27" s="209"/>
      <c r="G27" s="209"/>
      <c r="H27" s="208"/>
      <c r="I27" s="209"/>
      <c r="J27" s="2"/>
      <c r="K27" s="2"/>
      <c r="L27" s="2"/>
      <c r="M27" s="2"/>
    </row>
    <row r="28" spans="1:13" ht="18.75" customHeight="1" x14ac:dyDescent="0.25">
      <c r="A28" s="214" t="s">
        <v>29</v>
      </c>
      <c r="B28" s="204"/>
      <c r="C28" s="204"/>
      <c r="D28" s="204"/>
      <c r="E28" s="204"/>
      <c r="F28" s="204"/>
      <c r="G28" s="205"/>
      <c r="H28" s="10"/>
      <c r="I28" s="11"/>
      <c r="J28" s="2"/>
      <c r="K28" s="2"/>
      <c r="L28" s="2"/>
      <c r="M28" s="2"/>
    </row>
    <row r="29" spans="1:13" ht="52.5" customHeight="1" x14ac:dyDescent="0.25">
      <c r="A29" s="201" t="s">
        <v>30</v>
      </c>
      <c r="B29" s="201" t="s">
        <v>31</v>
      </c>
      <c r="C29" s="26" t="s">
        <v>32</v>
      </c>
      <c r="D29" s="26" t="s">
        <v>33</v>
      </c>
      <c r="E29" s="215" t="s">
        <v>34</v>
      </c>
      <c r="F29" s="207"/>
      <c r="G29" s="216"/>
      <c r="H29" s="10"/>
      <c r="I29" s="11"/>
      <c r="J29" s="2"/>
      <c r="K29" s="2"/>
      <c r="L29" s="2"/>
      <c r="M29" s="2"/>
    </row>
    <row r="30" spans="1:13" ht="17.25" customHeight="1" x14ac:dyDescent="0.25">
      <c r="A30" s="202"/>
      <c r="B30" s="219"/>
      <c r="C30" s="25" t="s">
        <v>36</v>
      </c>
      <c r="D30" s="25" t="s">
        <v>37</v>
      </c>
      <c r="E30" s="25" t="s">
        <v>38</v>
      </c>
      <c r="F30" s="25" t="s">
        <v>39</v>
      </c>
      <c r="G30" s="25" t="s">
        <v>284</v>
      </c>
      <c r="H30" s="10"/>
      <c r="I30" s="11"/>
      <c r="J30" s="2"/>
      <c r="K30" s="2"/>
      <c r="L30" s="2"/>
      <c r="M30" s="2"/>
    </row>
    <row r="31" spans="1:13" ht="33" customHeight="1" x14ac:dyDescent="0.25">
      <c r="A31" s="27" t="s">
        <v>658</v>
      </c>
      <c r="B31" s="26" t="s">
        <v>41</v>
      </c>
      <c r="C31" s="28">
        <f>C32+C33</f>
        <v>849116.9</v>
      </c>
      <c r="D31" s="55">
        <f>980605+75597</f>
        <v>1056202</v>
      </c>
      <c r="E31" s="55">
        <v>0</v>
      </c>
      <c r="F31" s="55">
        <v>0</v>
      </c>
      <c r="G31" s="55">
        <v>0</v>
      </c>
      <c r="H31" s="10"/>
      <c r="I31" s="11"/>
      <c r="J31" s="2"/>
      <c r="K31" s="2"/>
      <c r="L31" s="2"/>
      <c r="M31" s="2"/>
    </row>
    <row r="32" spans="1:13" ht="15.75" customHeight="1" x14ac:dyDescent="0.25">
      <c r="A32" s="116" t="s">
        <v>42</v>
      </c>
      <c r="B32" s="46"/>
      <c r="C32" s="47">
        <v>753574.5</v>
      </c>
      <c r="D32" s="84">
        <f t="shared" ref="D32:G32" si="0">D31</f>
        <v>1056202</v>
      </c>
      <c r="E32" s="84">
        <f t="shared" si="0"/>
        <v>0</v>
      </c>
      <c r="F32" s="84">
        <f t="shared" si="0"/>
        <v>0</v>
      </c>
      <c r="G32" s="84">
        <f t="shared" si="0"/>
        <v>0</v>
      </c>
      <c r="H32" s="85"/>
      <c r="I32" s="86"/>
      <c r="J32" s="33"/>
      <c r="K32" s="33"/>
      <c r="L32" s="33"/>
      <c r="M32" s="33"/>
    </row>
    <row r="33" spans="1:13" ht="19.5" customHeight="1" x14ac:dyDescent="0.25">
      <c r="A33" s="116" t="s">
        <v>43</v>
      </c>
      <c r="B33" s="46"/>
      <c r="C33" s="47">
        <v>95542.399999999994</v>
      </c>
      <c r="D33" s="84">
        <v>0</v>
      </c>
      <c r="E33" s="84">
        <v>0</v>
      </c>
      <c r="F33" s="84">
        <v>0</v>
      </c>
      <c r="G33" s="84">
        <v>0</v>
      </c>
      <c r="H33" s="85"/>
      <c r="I33" s="86"/>
      <c r="J33" s="33"/>
      <c r="K33" s="33"/>
      <c r="L33" s="33"/>
      <c r="M33" s="33"/>
    </row>
    <row r="34" spans="1:13" ht="31.5" customHeight="1" x14ac:dyDescent="0.25">
      <c r="A34" s="27" t="s">
        <v>659</v>
      </c>
      <c r="B34" s="26" t="s">
        <v>41</v>
      </c>
      <c r="C34" s="28">
        <v>91839.2</v>
      </c>
      <c r="D34" s="55">
        <v>0</v>
      </c>
      <c r="E34" s="55">
        <v>0</v>
      </c>
      <c r="F34" s="55">
        <v>0</v>
      </c>
      <c r="G34" s="55">
        <v>0</v>
      </c>
      <c r="H34" s="10"/>
      <c r="I34" s="11"/>
      <c r="J34" s="2"/>
      <c r="K34" s="2"/>
      <c r="L34" s="2"/>
      <c r="M34" s="2"/>
    </row>
    <row r="35" spans="1:13" ht="15.75" customHeight="1" x14ac:dyDescent="0.25">
      <c r="A35" s="34" t="s">
        <v>45</v>
      </c>
      <c r="B35" s="35" t="s">
        <v>41</v>
      </c>
      <c r="C35" s="36">
        <f t="shared" ref="C35:G35" si="1">C31+C34</f>
        <v>940956.1</v>
      </c>
      <c r="D35" s="75">
        <f t="shared" si="1"/>
        <v>1056202</v>
      </c>
      <c r="E35" s="75">
        <f t="shared" si="1"/>
        <v>0</v>
      </c>
      <c r="F35" s="75">
        <f t="shared" si="1"/>
        <v>0</v>
      </c>
      <c r="G35" s="75">
        <f t="shared" si="1"/>
        <v>0</v>
      </c>
      <c r="H35" s="87"/>
      <c r="I35" s="11"/>
      <c r="J35" s="2"/>
      <c r="K35" s="2"/>
      <c r="L35" s="2"/>
      <c r="M35" s="2"/>
    </row>
    <row r="36" spans="1:13" ht="19.5" hidden="1" customHeight="1" x14ac:dyDescent="0.25">
      <c r="A36" s="210" t="s">
        <v>660</v>
      </c>
      <c r="B36" s="209"/>
      <c r="C36" s="209"/>
      <c r="D36" s="209"/>
      <c r="E36" s="209"/>
      <c r="F36" s="209"/>
      <c r="G36" s="209"/>
      <c r="H36" s="209"/>
      <c r="I36" s="10"/>
      <c r="J36" s="11"/>
      <c r="K36" s="11"/>
      <c r="L36" s="11"/>
      <c r="M36" s="11"/>
    </row>
    <row r="37" spans="1:13" ht="17.25" hidden="1" customHeight="1" x14ac:dyDescent="0.25">
      <c r="A37" s="20" t="s">
        <v>661</v>
      </c>
      <c r="B37" s="21"/>
      <c r="C37" s="21"/>
      <c r="D37" s="21"/>
      <c r="E37" s="21"/>
      <c r="F37" s="21"/>
      <c r="G37" s="21"/>
      <c r="H37" s="21"/>
      <c r="I37" s="21"/>
      <c r="J37" s="21"/>
      <c r="K37" s="21"/>
      <c r="L37" s="21"/>
      <c r="M37" s="21"/>
    </row>
    <row r="38" spans="1:13" ht="15" hidden="1" customHeight="1" x14ac:dyDescent="0.25">
      <c r="A38" s="210" t="s">
        <v>662</v>
      </c>
      <c r="B38" s="209"/>
      <c r="C38" s="209"/>
      <c r="D38" s="209"/>
      <c r="E38" s="209"/>
      <c r="F38" s="209"/>
      <c r="G38" s="209"/>
      <c r="H38" s="21"/>
      <c r="I38" s="21"/>
      <c r="J38" s="21"/>
      <c r="K38" s="21"/>
      <c r="L38" s="21"/>
      <c r="M38" s="21"/>
    </row>
    <row r="39" spans="1:13" ht="17.25" hidden="1" customHeight="1" x14ac:dyDescent="0.25">
      <c r="A39" s="20" t="s">
        <v>663</v>
      </c>
      <c r="B39" s="21"/>
      <c r="C39" s="21"/>
      <c r="D39" s="21"/>
      <c r="E39" s="21"/>
      <c r="F39" s="21"/>
      <c r="G39" s="21"/>
      <c r="H39" s="21"/>
      <c r="I39" s="21"/>
      <c r="J39" s="21"/>
      <c r="K39" s="21"/>
      <c r="L39" s="21"/>
      <c r="M39" s="21"/>
    </row>
    <row r="40" spans="1:13" ht="55.5" hidden="1" customHeight="1" x14ac:dyDescent="0.25">
      <c r="A40" s="212" t="s">
        <v>664</v>
      </c>
      <c r="B40" s="209"/>
      <c r="C40" s="209"/>
      <c r="D40" s="209"/>
      <c r="E40" s="209"/>
      <c r="F40" s="209"/>
      <c r="G40" s="209"/>
      <c r="H40" s="15"/>
      <c r="I40" s="10"/>
      <c r="J40" s="2"/>
      <c r="K40" s="2"/>
      <c r="L40" s="2"/>
      <c r="M40" s="2"/>
    </row>
    <row r="41" spans="1:13" ht="21.75" customHeight="1" x14ac:dyDescent="0.25">
      <c r="A41" s="38"/>
      <c r="B41" s="38"/>
      <c r="C41" s="38"/>
      <c r="D41" s="38"/>
      <c r="E41" s="38"/>
      <c r="F41" s="38"/>
      <c r="G41" s="38"/>
      <c r="H41" s="15"/>
      <c r="I41" s="10"/>
      <c r="J41" s="2"/>
      <c r="K41" s="2"/>
      <c r="L41" s="2"/>
      <c r="M41" s="2"/>
    </row>
    <row r="42" spans="1:13" ht="49.5" customHeight="1" x14ac:dyDescent="0.25">
      <c r="A42" s="201" t="s">
        <v>51</v>
      </c>
      <c r="B42" s="201" t="s">
        <v>31</v>
      </c>
      <c r="C42" s="26" t="s">
        <v>32</v>
      </c>
      <c r="D42" s="26" t="s">
        <v>33</v>
      </c>
      <c r="E42" s="203" t="s">
        <v>34</v>
      </c>
      <c r="F42" s="204"/>
      <c r="G42" s="205"/>
      <c r="H42" s="10"/>
      <c r="I42" s="11"/>
      <c r="J42" s="2"/>
      <c r="K42" s="2"/>
      <c r="L42" s="2"/>
      <c r="M42" s="2"/>
    </row>
    <row r="43" spans="1:13" ht="15.75" customHeight="1" x14ac:dyDescent="0.25">
      <c r="A43" s="202"/>
      <c r="B43" s="202"/>
      <c r="C43" s="25" t="s">
        <v>36</v>
      </c>
      <c r="D43" s="25" t="s">
        <v>37</v>
      </c>
      <c r="E43" s="25" t="s">
        <v>38</v>
      </c>
      <c r="F43" s="25" t="s">
        <v>39</v>
      </c>
      <c r="G43" s="25" t="s">
        <v>284</v>
      </c>
      <c r="H43" s="10"/>
      <c r="I43" s="11"/>
      <c r="J43" s="2"/>
      <c r="K43" s="2"/>
      <c r="L43" s="2"/>
      <c r="M43" s="2"/>
    </row>
    <row r="44" spans="1:13" ht="110.25" hidden="1" customHeight="1" x14ac:dyDescent="0.25">
      <c r="A44" s="89" t="s">
        <v>665</v>
      </c>
      <c r="B44" s="26" t="s">
        <v>171</v>
      </c>
      <c r="C44" s="26"/>
      <c r="D44" s="26"/>
      <c r="E44" s="55"/>
      <c r="F44" s="26"/>
      <c r="G44" s="26"/>
      <c r="H44" s="10"/>
      <c r="I44" s="19"/>
      <c r="J44" s="19"/>
      <c r="K44" s="19"/>
      <c r="L44" s="19"/>
      <c r="M44" s="11"/>
    </row>
    <row r="45" spans="1:13" ht="66.75" customHeight="1" x14ac:dyDescent="0.25">
      <c r="A45" s="92" t="s">
        <v>666</v>
      </c>
      <c r="B45" s="26" t="s">
        <v>171</v>
      </c>
      <c r="C45" s="26">
        <v>51</v>
      </c>
      <c r="D45" s="26">
        <v>53</v>
      </c>
      <c r="E45" s="26">
        <v>0</v>
      </c>
      <c r="F45" s="26">
        <v>0</v>
      </c>
      <c r="G45" s="26">
        <v>0</v>
      </c>
      <c r="H45" s="10"/>
      <c r="I45" s="11"/>
      <c r="J45" s="11"/>
      <c r="K45" s="11"/>
      <c r="L45" s="11"/>
      <c r="M45" s="11"/>
    </row>
    <row r="46" spans="1:13" ht="31.5" customHeight="1" x14ac:dyDescent="0.25">
      <c r="A46" s="92" t="s">
        <v>667</v>
      </c>
      <c r="B46" s="26" t="s">
        <v>171</v>
      </c>
      <c r="C46" s="26">
        <v>150</v>
      </c>
      <c r="D46" s="26">
        <v>100</v>
      </c>
      <c r="E46" s="26">
        <v>0</v>
      </c>
      <c r="F46" s="26">
        <v>0</v>
      </c>
      <c r="G46" s="26">
        <v>0</v>
      </c>
      <c r="H46" s="10"/>
      <c r="I46" s="11"/>
      <c r="J46" s="11"/>
      <c r="K46" s="11"/>
      <c r="L46" s="11"/>
      <c r="M46" s="11"/>
    </row>
    <row r="47" spans="1:13" ht="64.5" customHeight="1" x14ac:dyDescent="0.25">
      <c r="A47" s="92" t="s">
        <v>668</v>
      </c>
      <c r="B47" s="26" t="s">
        <v>171</v>
      </c>
      <c r="C47" s="26">
        <v>135</v>
      </c>
      <c r="D47" s="26">
        <v>135</v>
      </c>
      <c r="E47" s="26">
        <v>0</v>
      </c>
      <c r="F47" s="26">
        <v>0</v>
      </c>
      <c r="G47" s="26">
        <v>0</v>
      </c>
      <c r="H47" s="10"/>
      <c r="I47" s="11"/>
      <c r="J47" s="11"/>
      <c r="K47" s="11"/>
      <c r="L47" s="11"/>
      <c r="M47" s="11"/>
    </row>
    <row r="48" spans="1:13" ht="31.5" customHeight="1" x14ac:dyDescent="0.25">
      <c r="A48" s="92" t="s">
        <v>669</v>
      </c>
      <c r="B48" s="26" t="s">
        <v>171</v>
      </c>
      <c r="C48" s="26">
        <v>1</v>
      </c>
      <c r="D48" s="26">
        <v>1</v>
      </c>
      <c r="E48" s="26">
        <v>0</v>
      </c>
      <c r="F48" s="26">
        <v>0</v>
      </c>
      <c r="G48" s="26">
        <v>0</v>
      </c>
      <c r="H48" s="10"/>
      <c r="I48" s="11"/>
      <c r="J48" s="11"/>
      <c r="K48" s="11"/>
      <c r="L48" s="11"/>
      <c r="M48" s="11"/>
    </row>
    <row r="49" spans="1:13" ht="31.5" customHeight="1" x14ac:dyDescent="0.25">
      <c r="A49" s="92" t="s">
        <v>670</v>
      </c>
      <c r="B49" s="26" t="s">
        <v>171</v>
      </c>
      <c r="C49" s="26">
        <v>1</v>
      </c>
      <c r="D49" s="26">
        <v>1</v>
      </c>
      <c r="E49" s="26">
        <v>0</v>
      </c>
      <c r="F49" s="26">
        <v>0</v>
      </c>
      <c r="G49" s="26">
        <v>0</v>
      </c>
      <c r="H49" s="10"/>
      <c r="I49" s="11"/>
      <c r="J49" s="11"/>
      <c r="K49" s="11"/>
      <c r="L49" s="11"/>
      <c r="M49" s="11"/>
    </row>
    <row r="50" spans="1:13" ht="31.5" customHeight="1" x14ac:dyDescent="0.25">
      <c r="A50" s="76" t="s">
        <v>671</v>
      </c>
      <c r="B50" s="26" t="s">
        <v>171</v>
      </c>
      <c r="C50" s="157">
        <v>10</v>
      </c>
      <c r="D50" s="157">
        <v>11</v>
      </c>
      <c r="E50" s="26">
        <v>0</v>
      </c>
      <c r="F50" s="26">
        <v>0</v>
      </c>
      <c r="G50" s="26">
        <v>0</v>
      </c>
      <c r="H50" s="10"/>
      <c r="I50" s="19"/>
      <c r="J50" s="19"/>
      <c r="K50" s="19"/>
      <c r="L50" s="19"/>
      <c r="M50" s="11"/>
    </row>
    <row r="51" spans="1:13" ht="37.5" customHeight="1" x14ac:dyDescent="0.25">
      <c r="A51" s="76" t="s">
        <v>672</v>
      </c>
      <c r="B51" s="26" t="s">
        <v>171</v>
      </c>
      <c r="C51" s="26">
        <v>56</v>
      </c>
      <c r="D51" s="26">
        <v>58</v>
      </c>
      <c r="E51" s="26">
        <v>0</v>
      </c>
      <c r="F51" s="26">
        <v>0</v>
      </c>
      <c r="G51" s="26">
        <v>0</v>
      </c>
      <c r="H51" s="10"/>
      <c r="I51" s="11"/>
      <c r="J51" s="2"/>
      <c r="K51" s="2"/>
      <c r="L51" s="2"/>
      <c r="M51" s="2"/>
    </row>
    <row r="52" spans="1:13" ht="46.5" customHeight="1" x14ac:dyDescent="0.25">
      <c r="A52" s="76" t="s">
        <v>673</v>
      </c>
      <c r="B52" s="26" t="s">
        <v>171</v>
      </c>
      <c r="C52" s="26">
        <v>0</v>
      </c>
      <c r="D52" s="26">
        <v>35</v>
      </c>
      <c r="E52" s="26">
        <v>0</v>
      </c>
      <c r="F52" s="26">
        <v>0</v>
      </c>
      <c r="G52" s="26">
        <v>0</v>
      </c>
      <c r="H52" s="10"/>
      <c r="I52" s="11"/>
      <c r="J52" s="2"/>
      <c r="K52" s="2"/>
      <c r="L52" s="2"/>
      <c r="M52" s="2"/>
    </row>
    <row r="53" spans="1:13" ht="12" hidden="1" customHeight="1" x14ac:dyDescent="0.25">
      <c r="A53" s="15"/>
      <c r="B53" s="65"/>
      <c r="C53" s="88"/>
      <c r="D53" s="88"/>
      <c r="E53" s="88"/>
      <c r="F53" s="88"/>
      <c r="G53" s="88"/>
      <c r="H53" s="10"/>
      <c r="I53" s="11"/>
      <c r="J53" s="2"/>
      <c r="K53" s="2"/>
      <c r="L53" s="2"/>
      <c r="M53" s="2"/>
    </row>
    <row r="54" spans="1:13" ht="36" hidden="1" customHeight="1" x14ac:dyDescent="0.25">
      <c r="A54" s="201" t="s">
        <v>56</v>
      </c>
      <c r="B54" s="201" t="s">
        <v>31</v>
      </c>
      <c r="C54" s="26" t="s">
        <v>674</v>
      </c>
      <c r="D54" s="26" t="s">
        <v>675</v>
      </c>
      <c r="E54" s="203" t="s">
        <v>34</v>
      </c>
      <c r="F54" s="204"/>
      <c r="G54" s="205"/>
      <c r="H54" s="10"/>
      <c r="I54" s="11"/>
      <c r="J54" s="2"/>
      <c r="K54" s="2"/>
      <c r="L54" s="2"/>
      <c r="M54" s="2"/>
    </row>
    <row r="55" spans="1:13" ht="15.75" hidden="1" customHeight="1" x14ac:dyDescent="0.25">
      <c r="A55" s="202"/>
      <c r="B55" s="202"/>
      <c r="C55" s="26" t="s">
        <v>36</v>
      </c>
      <c r="D55" s="26" t="s">
        <v>37</v>
      </c>
      <c r="E55" s="26" t="s">
        <v>38</v>
      </c>
      <c r="F55" s="26" t="s">
        <v>39</v>
      </c>
      <c r="G55" s="26" t="s">
        <v>284</v>
      </c>
      <c r="H55" s="10"/>
      <c r="I55" s="11"/>
      <c r="J55" s="2"/>
      <c r="K55" s="2"/>
      <c r="L55" s="2"/>
      <c r="M55" s="2"/>
    </row>
    <row r="56" spans="1:13" ht="31.5" hidden="1" customHeight="1" x14ac:dyDescent="0.25">
      <c r="A56" s="83" t="s">
        <v>658</v>
      </c>
      <c r="B56" s="26" t="s">
        <v>41</v>
      </c>
      <c r="C56" s="28">
        <f t="shared" ref="C56:G56" si="2">C31</f>
        <v>849116.9</v>
      </c>
      <c r="D56" s="28">
        <f t="shared" si="2"/>
        <v>1056202</v>
      </c>
      <c r="E56" s="28">
        <f t="shared" si="2"/>
        <v>0</v>
      </c>
      <c r="F56" s="28">
        <f t="shared" si="2"/>
        <v>0</v>
      </c>
      <c r="G56" s="28">
        <f t="shared" si="2"/>
        <v>0</v>
      </c>
      <c r="H56" s="10"/>
      <c r="I56" s="11"/>
      <c r="J56" s="2"/>
      <c r="K56" s="2"/>
      <c r="L56" s="2"/>
      <c r="M56" s="2"/>
    </row>
    <row r="57" spans="1:13" ht="17.25" hidden="1" customHeight="1" x14ac:dyDescent="0.25">
      <c r="A57" s="116" t="s">
        <v>42</v>
      </c>
      <c r="B57" s="26"/>
      <c r="C57" s="47">
        <v>753712</v>
      </c>
      <c r="D57" s="47">
        <f t="shared" ref="D57:G57" si="3">D56</f>
        <v>1056202</v>
      </c>
      <c r="E57" s="47">
        <f t="shared" si="3"/>
        <v>0</v>
      </c>
      <c r="F57" s="47">
        <f t="shared" si="3"/>
        <v>0</v>
      </c>
      <c r="G57" s="47">
        <f t="shared" si="3"/>
        <v>0</v>
      </c>
      <c r="H57" s="10"/>
      <c r="I57" s="11"/>
      <c r="J57" s="2"/>
      <c r="K57" s="2"/>
      <c r="L57" s="2"/>
      <c r="M57" s="2"/>
    </row>
    <row r="58" spans="1:13" ht="18.75" hidden="1" customHeight="1" x14ac:dyDescent="0.25">
      <c r="A58" s="116" t="s">
        <v>43</v>
      </c>
      <c r="B58" s="26"/>
      <c r="C58" s="47">
        <v>95543.2</v>
      </c>
      <c r="D58" s="47">
        <v>0</v>
      </c>
      <c r="E58" s="47">
        <v>0</v>
      </c>
      <c r="F58" s="47">
        <v>0</v>
      </c>
      <c r="G58" s="47">
        <v>0</v>
      </c>
      <c r="H58" s="10"/>
      <c r="I58" s="11"/>
      <c r="J58" s="2"/>
      <c r="K58" s="2"/>
      <c r="L58" s="2"/>
      <c r="M58" s="2"/>
    </row>
    <row r="59" spans="1:13" ht="32.25" hidden="1" customHeight="1" x14ac:dyDescent="0.25">
      <c r="A59" s="34" t="s">
        <v>57</v>
      </c>
      <c r="B59" s="35" t="s">
        <v>41</v>
      </c>
      <c r="C59" s="36">
        <f t="shared" ref="C59:G59" si="4">SUM(C56)</f>
        <v>849116.9</v>
      </c>
      <c r="D59" s="36">
        <f t="shared" si="4"/>
        <v>1056202</v>
      </c>
      <c r="E59" s="36">
        <f t="shared" si="4"/>
        <v>0</v>
      </c>
      <c r="F59" s="36">
        <f t="shared" si="4"/>
        <v>0</v>
      </c>
      <c r="G59" s="36">
        <f t="shared" si="4"/>
        <v>0</v>
      </c>
      <c r="H59" s="10"/>
      <c r="I59" s="11"/>
      <c r="J59" s="48"/>
      <c r="K59" s="48"/>
      <c r="L59" s="48"/>
      <c r="M59" s="2"/>
    </row>
    <row r="60" spans="1:13" ht="16.5" hidden="1" customHeight="1" x14ac:dyDescent="0.25">
      <c r="A60" s="206" t="s">
        <v>676</v>
      </c>
      <c r="B60" s="207"/>
      <c r="C60" s="207"/>
      <c r="D60" s="207"/>
      <c r="E60" s="207"/>
      <c r="F60" s="207"/>
      <c r="G60" s="207"/>
      <c r="H60" s="15"/>
      <c r="I60" s="10"/>
      <c r="J60" s="11"/>
      <c r="K60" s="11"/>
      <c r="L60" s="11"/>
      <c r="M60" s="11"/>
    </row>
    <row r="61" spans="1:13" ht="16.5" hidden="1" customHeight="1" x14ac:dyDescent="0.25">
      <c r="A61" s="17" t="s">
        <v>59</v>
      </c>
      <c r="B61" s="17"/>
      <c r="C61" s="17"/>
      <c r="D61" s="17"/>
      <c r="E61" s="17"/>
      <c r="F61" s="17"/>
      <c r="G61" s="17"/>
      <c r="H61" s="17"/>
      <c r="I61" s="10"/>
      <c r="J61" s="11"/>
      <c r="K61" s="11"/>
      <c r="L61" s="11"/>
      <c r="M61" s="11"/>
    </row>
    <row r="62" spans="1:13" ht="18.75" hidden="1" customHeight="1" x14ac:dyDescent="0.25">
      <c r="A62" s="210" t="s">
        <v>677</v>
      </c>
      <c r="B62" s="209"/>
      <c r="C62" s="209"/>
      <c r="D62" s="209"/>
      <c r="E62" s="209"/>
      <c r="F62" s="209"/>
      <c r="G62" s="209"/>
      <c r="H62" s="53"/>
      <c r="I62" s="10"/>
      <c r="J62" s="11"/>
      <c r="K62" s="11"/>
      <c r="L62" s="11"/>
      <c r="M62" s="11"/>
    </row>
    <row r="63" spans="1:13" ht="18.75" hidden="1" customHeight="1" x14ac:dyDescent="0.25">
      <c r="A63" s="20" t="s">
        <v>678</v>
      </c>
      <c r="B63" s="21"/>
      <c r="C63" s="21"/>
      <c r="D63" s="21"/>
      <c r="E63" s="21"/>
      <c r="F63" s="21"/>
      <c r="G63" s="21"/>
      <c r="H63" s="17"/>
      <c r="I63" s="10"/>
      <c r="J63" s="11"/>
      <c r="K63" s="11"/>
      <c r="L63" s="11"/>
      <c r="M63" s="11"/>
    </row>
    <row r="64" spans="1:13" ht="51" hidden="1" customHeight="1" x14ac:dyDescent="0.25">
      <c r="A64" s="210" t="s">
        <v>679</v>
      </c>
      <c r="B64" s="209"/>
      <c r="C64" s="209"/>
      <c r="D64" s="209"/>
      <c r="E64" s="209"/>
      <c r="F64" s="209"/>
      <c r="G64" s="209"/>
      <c r="H64" s="15"/>
      <c r="I64" s="10"/>
      <c r="J64" s="2"/>
      <c r="K64" s="2"/>
      <c r="L64" s="2"/>
      <c r="M64" s="2"/>
    </row>
    <row r="65" spans="1:13" ht="19.5" hidden="1" customHeight="1" x14ac:dyDescent="0.25">
      <c r="A65" s="15"/>
      <c r="B65" s="65"/>
      <c r="C65" s="88"/>
      <c r="D65" s="88"/>
      <c r="E65" s="88"/>
      <c r="F65" s="88"/>
      <c r="G65" s="88"/>
      <c r="H65" s="10"/>
      <c r="I65" s="11"/>
      <c r="J65" s="2"/>
      <c r="K65" s="2"/>
      <c r="L65" s="2"/>
      <c r="M65" s="2"/>
    </row>
    <row r="66" spans="1:13" ht="34.5" hidden="1" customHeight="1" x14ac:dyDescent="0.25">
      <c r="A66" s="201" t="s">
        <v>56</v>
      </c>
      <c r="B66" s="201" t="s">
        <v>31</v>
      </c>
      <c r="C66" s="26" t="s">
        <v>32</v>
      </c>
      <c r="D66" s="26" t="s">
        <v>33</v>
      </c>
      <c r="E66" s="203" t="s">
        <v>34</v>
      </c>
      <c r="F66" s="204"/>
      <c r="G66" s="205"/>
      <c r="H66" s="10"/>
      <c r="I66" s="11"/>
      <c r="J66" s="2"/>
      <c r="K66" s="2"/>
      <c r="L66" s="2"/>
      <c r="M66" s="2"/>
    </row>
    <row r="67" spans="1:13" ht="18" hidden="1" customHeight="1" x14ac:dyDescent="0.25">
      <c r="A67" s="202"/>
      <c r="B67" s="202"/>
      <c r="C67" s="26" t="s">
        <v>36</v>
      </c>
      <c r="D67" s="26" t="s">
        <v>37</v>
      </c>
      <c r="E67" s="26" t="s">
        <v>38</v>
      </c>
      <c r="F67" s="26" t="s">
        <v>39</v>
      </c>
      <c r="G67" s="26" t="s">
        <v>284</v>
      </c>
      <c r="H67" s="10"/>
      <c r="I67" s="11"/>
      <c r="J67" s="2"/>
      <c r="K67" s="2"/>
      <c r="L67" s="2"/>
      <c r="M67" s="2"/>
    </row>
    <row r="68" spans="1:13" ht="35.25" hidden="1" customHeight="1" x14ac:dyDescent="0.25">
      <c r="A68" s="83" t="s">
        <v>659</v>
      </c>
      <c r="B68" s="26" t="s">
        <v>41</v>
      </c>
      <c r="C68" s="28">
        <f>C34</f>
        <v>91839.2</v>
      </c>
      <c r="D68" s="28">
        <v>0</v>
      </c>
      <c r="E68" s="28">
        <f t="shared" ref="E68:G68" si="5">E34</f>
        <v>0</v>
      </c>
      <c r="F68" s="28">
        <f t="shared" si="5"/>
        <v>0</v>
      </c>
      <c r="G68" s="28">
        <f t="shared" si="5"/>
        <v>0</v>
      </c>
      <c r="H68" s="10"/>
      <c r="I68" s="11"/>
      <c r="J68" s="2"/>
      <c r="K68" s="2"/>
      <c r="L68" s="2"/>
      <c r="M68" s="2"/>
    </row>
    <row r="69" spans="1:13" ht="32.25" hidden="1" customHeight="1" x14ac:dyDescent="0.25">
      <c r="A69" s="34" t="s">
        <v>57</v>
      </c>
      <c r="B69" s="35" t="s">
        <v>41</v>
      </c>
      <c r="C69" s="36">
        <f t="shared" ref="C69:G69" si="6">SUM(C68)</f>
        <v>91839.2</v>
      </c>
      <c r="D69" s="36">
        <f t="shared" si="6"/>
        <v>0</v>
      </c>
      <c r="E69" s="36">
        <f t="shared" si="6"/>
        <v>0</v>
      </c>
      <c r="F69" s="36">
        <f t="shared" si="6"/>
        <v>0</v>
      </c>
      <c r="G69" s="36">
        <f t="shared" si="6"/>
        <v>0</v>
      </c>
      <c r="H69" s="10"/>
      <c r="I69" s="11"/>
      <c r="J69" s="48"/>
      <c r="K69" s="48"/>
      <c r="L69" s="48"/>
      <c r="M69" s="2"/>
    </row>
    <row r="70" spans="1:13" ht="15.75" customHeight="1" x14ac:dyDescent="0.25"/>
    <row r="71" spans="1:13" ht="15.75" customHeight="1" x14ac:dyDescent="0.25"/>
    <row r="72" spans="1:13" ht="15.75" customHeight="1" x14ac:dyDescent="0.25"/>
    <row r="73" spans="1:13" ht="15.75" customHeight="1" x14ac:dyDescent="0.25"/>
    <row r="74" spans="1:13" ht="15.75" customHeight="1" x14ac:dyDescent="0.25"/>
    <row r="75" spans="1:13" ht="15.75" customHeight="1" x14ac:dyDescent="0.25"/>
    <row r="76" spans="1:13" ht="15.75" customHeight="1" x14ac:dyDescent="0.25"/>
    <row r="77" spans="1:13" ht="15.75" customHeight="1" x14ac:dyDescent="0.25"/>
    <row r="78" spans="1:13" ht="15.75" customHeight="1" x14ac:dyDescent="0.25"/>
    <row r="79" spans="1:13" ht="15.75" customHeight="1" x14ac:dyDescent="0.25"/>
    <row r="80" spans="1:13"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sheetData>
  <mergeCells count="41">
    <mergeCell ref="C1:G1"/>
    <mergeCell ref="C2:G2"/>
    <mergeCell ref="C3:G3"/>
    <mergeCell ref="C4:G4"/>
    <mergeCell ref="C6:G6"/>
    <mergeCell ref="C7:G7"/>
    <mergeCell ref="C8:G8"/>
    <mergeCell ref="C9:G9"/>
    <mergeCell ref="A11:G11"/>
    <mergeCell ref="A12:G12"/>
    <mergeCell ref="A13:G13"/>
    <mergeCell ref="A14:G14"/>
    <mergeCell ref="A16:G16"/>
    <mergeCell ref="A17:G17"/>
    <mergeCell ref="A18:G18"/>
    <mergeCell ref="A20:G20"/>
    <mergeCell ref="A21:G21"/>
    <mergeCell ref="A24:G24"/>
    <mergeCell ref="A25:G25"/>
    <mergeCell ref="A26:G26"/>
    <mergeCell ref="H27:I27"/>
    <mergeCell ref="A29:A30"/>
    <mergeCell ref="A42:A43"/>
    <mergeCell ref="B42:B43"/>
    <mergeCell ref="A27:G27"/>
    <mergeCell ref="A28:G28"/>
    <mergeCell ref="B29:B30"/>
    <mergeCell ref="E29:G29"/>
    <mergeCell ref="A36:H36"/>
    <mergeCell ref="A38:G38"/>
    <mergeCell ref="A40:G40"/>
    <mergeCell ref="A64:G64"/>
    <mergeCell ref="A60:G60"/>
    <mergeCell ref="A62:G62"/>
    <mergeCell ref="E42:G42"/>
    <mergeCell ref="A66:A67"/>
    <mergeCell ref="B66:B67"/>
    <mergeCell ref="E66:G66"/>
    <mergeCell ref="A54:A55"/>
    <mergeCell ref="B54:B55"/>
    <mergeCell ref="E54:G54"/>
  </mergeCells>
  <pageMargins left="0.7" right="0.7" top="0.75" bottom="0.75" header="0" footer="0"/>
  <pageSetup orientation="landscape"/>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000000"/>
  </sheetPr>
  <dimension ref="A1:M100"/>
  <sheetViews>
    <sheetView workbookViewId="0"/>
  </sheetViews>
  <sheetFormatPr defaultColWidth="14.42578125" defaultRowHeight="15" customHeight="1" x14ac:dyDescent="0.25"/>
  <cols>
    <col min="1" max="1" width="48.42578125" customWidth="1"/>
    <col min="2" max="2" width="20.85546875" customWidth="1"/>
    <col min="3" max="3" width="16.140625" customWidth="1"/>
    <col min="4" max="4" width="17.7109375" customWidth="1"/>
    <col min="5" max="5" width="16.42578125" customWidth="1"/>
    <col min="6" max="6" width="15.28515625" customWidth="1"/>
    <col min="7" max="7" width="17.28515625" customWidth="1"/>
    <col min="8" max="8" width="35.85546875" customWidth="1"/>
    <col min="9" max="9" width="12" customWidth="1"/>
    <col min="10" max="10" width="12.140625" customWidth="1"/>
    <col min="11" max="12" width="14.28515625" customWidth="1"/>
    <col min="13" max="13" width="15" customWidth="1"/>
  </cols>
  <sheetData>
    <row r="1" spans="1:13" ht="14.25" customHeight="1" x14ac:dyDescent="0.25">
      <c r="A1" s="1"/>
      <c r="B1" s="1"/>
      <c r="C1" s="2"/>
      <c r="D1" s="2"/>
      <c r="E1" s="2"/>
      <c r="F1" s="225" t="s">
        <v>0</v>
      </c>
      <c r="G1" s="209"/>
      <c r="H1" s="2"/>
      <c r="I1" s="4"/>
      <c r="J1" s="2"/>
      <c r="K1" s="2"/>
      <c r="L1" s="2"/>
      <c r="M1" s="2"/>
    </row>
    <row r="2" spans="1:13" ht="14.25" customHeight="1" x14ac:dyDescent="0.25">
      <c r="A2" s="1"/>
      <c r="B2" s="1"/>
      <c r="C2" s="2"/>
      <c r="D2" s="225" t="s">
        <v>1</v>
      </c>
      <c r="E2" s="209"/>
      <c r="F2" s="209"/>
      <c r="G2" s="209"/>
      <c r="H2" s="2"/>
      <c r="I2" s="4"/>
      <c r="J2" s="2"/>
      <c r="K2" s="2"/>
      <c r="L2" s="2"/>
      <c r="M2" s="2"/>
    </row>
    <row r="3" spans="1:13" ht="14.25" customHeight="1" x14ac:dyDescent="0.25">
      <c r="A3" s="1"/>
      <c r="B3" s="1"/>
      <c r="C3" s="2"/>
      <c r="D3" s="225" t="s">
        <v>140</v>
      </c>
      <c r="E3" s="209"/>
      <c r="F3" s="209"/>
      <c r="G3" s="209"/>
      <c r="H3" s="2"/>
      <c r="I3" s="4"/>
      <c r="J3" s="2"/>
      <c r="K3" s="2"/>
      <c r="L3" s="2"/>
      <c r="M3" s="2"/>
    </row>
    <row r="4" spans="1:13" ht="16.5" customHeight="1" x14ac:dyDescent="0.25">
      <c r="A4" s="1"/>
      <c r="B4" s="1"/>
      <c r="C4" s="2"/>
      <c r="D4" s="225" t="s">
        <v>3</v>
      </c>
      <c r="E4" s="209"/>
      <c r="F4" s="209"/>
      <c r="G4" s="209"/>
      <c r="H4" s="2"/>
      <c r="I4" s="4"/>
      <c r="J4" s="2"/>
      <c r="K4" s="2"/>
      <c r="L4" s="2"/>
      <c r="M4" s="2"/>
    </row>
    <row r="5" spans="1:13" ht="14.25" customHeight="1" x14ac:dyDescent="0.25">
      <c r="A5" s="1"/>
      <c r="B5" s="1"/>
      <c r="C5" s="2"/>
      <c r="D5" s="3"/>
      <c r="E5" s="3"/>
      <c r="F5" s="3"/>
      <c r="G5" s="3"/>
      <c r="H5" s="2"/>
      <c r="I5" s="4"/>
      <c r="J5" s="2"/>
      <c r="K5" s="2"/>
      <c r="L5" s="2"/>
      <c r="M5" s="2"/>
    </row>
    <row r="6" spans="1:13" ht="14.25" customHeight="1" x14ac:dyDescent="0.25">
      <c r="A6" s="1"/>
      <c r="B6" s="1"/>
      <c r="C6" s="2"/>
      <c r="D6" s="2"/>
      <c r="E6" s="2"/>
      <c r="F6" s="2"/>
      <c r="G6" s="2"/>
      <c r="H6" s="2"/>
      <c r="I6" s="4"/>
      <c r="J6" s="2"/>
      <c r="K6" s="2"/>
      <c r="L6" s="2"/>
      <c r="M6" s="2"/>
    </row>
    <row r="7" spans="1:13" ht="19.5" customHeight="1" x14ac:dyDescent="0.25">
      <c r="A7" s="5"/>
      <c r="B7" s="5"/>
      <c r="C7" s="5"/>
      <c r="D7" s="222" t="s">
        <v>4</v>
      </c>
      <c r="E7" s="209"/>
      <c r="F7" s="209"/>
      <c r="G7" s="209"/>
      <c r="H7" s="5"/>
      <c r="I7" s="5"/>
      <c r="J7" s="5"/>
      <c r="K7" s="5"/>
      <c r="L7" s="5"/>
      <c r="M7" s="5"/>
    </row>
    <row r="8" spans="1:13" ht="15.75" customHeight="1" x14ac:dyDescent="0.25">
      <c r="A8" s="5"/>
      <c r="B8" s="5"/>
      <c r="C8" s="5"/>
      <c r="D8" s="222" t="s">
        <v>5</v>
      </c>
      <c r="E8" s="209"/>
      <c r="F8" s="209"/>
      <c r="G8" s="209"/>
      <c r="H8" s="5"/>
      <c r="I8" s="5"/>
      <c r="J8" s="5"/>
      <c r="K8" s="5"/>
      <c r="L8" s="5"/>
      <c r="M8" s="5"/>
    </row>
    <row r="9" spans="1:13" ht="15.75" customHeight="1" x14ac:dyDescent="0.25">
      <c r="A9" s="5"/>
      <c r="B9" s="5"/>
      <c r="C9" s="5"/>
      <c r="D9" s="222" t="s">
        <v>104</v>
      </c>
      <c r="E9" s="209"/>
      <c r="F9" s="209"/>
      <c r="G9" s="209"/>
      <c r="H9" s="5"/>
      <c r="I9" s="5"/>
      <c r="J9" s="5"/>
      <c r="K9" s="5"/>
      <c r="L9" s="5"/>
      <c r="M9" s="5"/>
    </row>
    <row r="10" spans="1:13" ht="15.75" customHeight="1" x14ac:dyDescent="0.25">
      <c r="A10" s="5"/>
      <c r="B10" s="5"/>
      <c r="C10" s="5"/>
      <c r="D10" s="222" t="s">
        <v>7</v>
      </c>
      <c r="E10" s="209"/>
      <c r="F10" s="209"/>
      <c r="G10" s="209"/>
      <c r="H10" s="5"/>
      <c r="I10" s="5"/>
      <c r="J10" s="5"/>
      <c r="K10" s="5"/>
      <c r="L10" s="5"/>
      <c r="M10" s="5"/>
    </row>
    <row r="11" spans="1:13" ht="21.75" customHeight="1" x14ac:dyDescent="0.25">
      <c r="A11" s="5"/>
      <c r="B11" s="5"/>
      <c r="C11" s="5"/>
      <c r="D11" s="5"/>
      <c r="E11" s="5"/>
      <c r="F11" s="5"/>
      <c r="G11" s="5"/>
      <c r="H11" s="5"/>
      <c r="I11" s="5"/>
      <c r="J11" s="5"/>
      <c r="K11" s="5"/>
      <c r="L11" s="5"/>
      <c r="M11" s="5"/>
    </row>
    <row r="12" spans="1:13" ht="19.5" customHeight="1" x14ac:dyDescent="0.25">
      <c r="A12" s="5"/>
      <c r="B12" s="5"/>
      <c r="C12" s="5"/>
      <c r="D12" s="222" t="s">
        <v>8</v>
      </c>
      <c r="E12" s="209"/>
      <c r="F12" s="209"/>
      <c r="G12" s="209"/>
      <c r="H12" s="5"/>
      <c r="I12" s="5"/>
      <c r="J12" s="5"/>
      <c r="K12" s="5"/>
      <c r="L12" s="5"/>
      <c r="M12" s="5"/>
    </row>
    <row r="13" spans="1:13" ht="15.75" customHeight="1" x14ac:dyDescent="0.25">
      <c r="A13" s="5"/>
      <c r="B13" s="5"/>
      <c r="C13" s="5"/>
      <c r="D13" s="222" t="s">
        <v>9</v>
      </c>
      <c r="E13" s="209"/>
      <c r="F13" s="209"/>
      <c r="G13" s="209"/>
      <c r="H13" s="5"/>
      <c r="I13" s="5"/>
      <c r="J13" s="5"/>
      <c r="K13" s="5"/>
      <c r="L13" s="5"/>
      <c r="M13" s="5"/>
    </row>
    <row r="14" spans="1:13" ht="15.75" customHeight="1" x14ac:dyDescent="0.25">
      <c r="A14" s="5"/>
      <c r="B14" s="5"/>
      <c r="C14" s="5"/>
      <c r="D14" s="222" t="s">
        <v>10</v>
      </c>
      <c r="E14" s="209"/>
      <c r="F14" s="209"/>
      <c r="G14" s="209"/>
      <c r="H14" s="5"/>
      <c r="I14" s="5"/>
      <c r="J14" s="5"/>
      <c r="K14" s="5"/>
      <c r="L14" s="5"/>
      <c r="M14" s="5"/>
    </row>
    <row r="15" spans="1:13" ht="33.75" customHeight="1" x14ac:dyDescent="0.25">
      <c r="A15" s="5"/>
      <c r="B15" s="5"/>
      <c r="C15" s="5"/>
      <c r="D15" s="222" t="s">
        <v>199</v>
      </c>
      <c r="E15" s="209"/>
      <c r="F15" s="209"/>
      <c r="G15" s="209"/>
      <c r="H15" s="5"/>
      <c r="I15" s="5"/>
      <c r="J15" s="5"/>
      <c r="K15" s="5"/>
      <c r="L15" s="5"/>
      <c r="M15" s="5"/>
    </row>
    <row r="16" spans="1:13" ht="15.75" customHeight="1" x14ac:dyDescent="0.25">
      <c r="A16" s="5"/>
      <c r="B16" s="5"/>
      <c r="C16" s="5"/>
      <c r="D16" s="222" t="s">
        <v>12</v>
      </c>
      <c r="E16" s="209"/>
      <c r="F16" s="209"/>
      <c r="G16" s="209"/>
      <c r="H16" s="5"/>
      <c r="I16" s="5"/>
      <c r="J16" s="5"/>
      <c r="K16" s="5"/>
      <c r="L16" s="5"/>
      <c r="M16" s="5"/>
    </row>
    <row r="17" spans="1:13" ht="15.75" customHeight="1" x14ac:dyDescent="0.25">
      <c r="A17" s="5"/>
      <c r="B17" s="5"/>
      <c r="C17" s="5"/>
      <c r="D17" s="5"/>
      <c r="E17" s="5"/>
      <c r="F17" s="7" t="s">
        <v>13</v>
      </c>
      <c r="G17" s="5"/>
      <c r="H17" s="5"/>
      <c r="I17" s="5"/>
      <c r="J17" s="5"/>
      <c r="K17" s="5"/>
      <c r="L17" s="5"/>
      <c r="M17" s="5"/>
    </row>
    <row r="18" spans="1:13" ht="18" customHeight="1" x14ac:dyDescent="0.25">
      <c r="A18" s="5"/>
      <c r="B18" s="5"/>
      <c r="C18" s="5"/>
      <c r="D18" s="5"/>
      <c r="E18" s="5"/>
      <c r="F18" s="5"/>
      <c r="G18" s="5"/>
      <c r="H18" s="5"/>
      <c r="I18" s="5"/>
      <c r="J18" s="5"/>
      <c r="K18" s="5"/>
      <c r="L18" s="5"/>
      <c r="M18" s="5"/>
    </row>
    <row r="19" spans="1:13" ht="18" customHeight="1" x14ac:dyDescent="0.25">
      <c r="A19" s="5"/>
      <c r="B19" s="5"/>
      <c r="C19" s="5"/>
      <c r="D19" s="5"/>
      <c r="E19" s="5"/>
      <c r="F19" s="6"/>
      <c r="G19" s="5"/>
      <c r="H19" s="5"/>
      <c r="I19" s="5"/>
      <c r="J19" s="5"/>
      <c r="K19" s="5"/>
      <c r="L19" s="5"/>
      <c r="M19" s="5"/>
    </row>
    <row r="20" spans="1:13" ht="15.75" customHeight="1" x14ac:dyDescent="0.25">
      <c r="A20" s="221" t="s">
        <v>14</v>
      </c>
      <c r="B20" s="209"/>
      <c r="C20" s="209"/>
      <c r="D20" s="209"/>
      <c r="E20" s="209"/>
      <c r="F20" s="209"/>
      <c r="G20" s="209"/>
      <c r="H20" s="9"/>
      <c r="I20" s="10"/>
      <c r="J20" s="11"/>
      <c r="K20" s="11"/>
      <c r="L20" s="11"/>
      <c r="M20" s="11"/>
    </row>
    <row r="21" spans="1:13" ht="15.75" customHeight="1" x14ac:dyDescent="0.25">
      <c r="A21" s="223" t="s">
        <v>63</v>
      </c>
      <c r="B21" s="209"/>
      <c r="C21" s="209"/>
      <c r="D21" s="209"/>
      <c r="E21" s="209"/>
      <c r="F21" s="209"/>
      <c r="G21" s="209"/>
      <c r="H21" s="12"/>
      <c r="I21" s="10"/>
      <c r="J21" s="11"/>
      <c r="K21" s="11"/>
      <c r="L21" s="11"/>
      <c r="M21" s="11"/>
    </row>
    <row r="22" spans="1:13" ht="15.75" customHeight="1" x14ac:dyDescent="0.25">
      <c r="A22" s="220" t="s">
        <v>16</v>
      </c>
      <c r="B22" s="209"/>
      <c r="C22" s="209"/>
      <c r="D22" s="209"/>
      <c r="E22" s="209"/>
      <c r="F22" s="209"/>
      <c r="G22" s="209"/>
      <c r="H22" s="14"/>
      <c r="I22" s="10"/>
      <c r="J22" s="11"/>
      <c r="K22" s="11"/>
      <c r="L22" s="11"/>
      <c r="M22" s="11"/>
    </row>
    <row r="23" spans="1:13" ht="15.75" customHeight="1" x14ac:dyDescent="0.25">
      <c r="A23" s="221" t="s">
        <v>17</v>
      </c>
      <c r="B23" s="209"/>
      <c r="C23" s="209"/>
      <c r="D23" s="209"/>
      <c r="E23" s="209"/>
      <c r="F23" s="209"/>
      <c r="G23" s="209"/>
      <c r="H23" s="9"/>
      <c r="I23" s="10"/>
      <c r="J23" s="11"/>
      <c r="K23" s="11"/>
      <c r="L23" s="11"/>
      <c r="M23" s="11"/>
    </row>
    <row r="24" spans="1:13" ht="18" customHeight="1" x14ac:dyDescent="0.25">
      <c r="A24" s="15"/>
      <c r="B24" s="15"/>
      <c r="C24" s="11"/>
      <c r="D24" s="11"/>
      <c r="E24" s="11"/>
      <c r="F24" s="11"/>
      <c r="G24" s="11"/>
      <c r="H24" s="11"/>
      <c r="I24" s="4"/>
      <c r="J24" s="2"/>
      <c r="K24" s="2"/>
      <c r="L24" s="2"/>
      <c r="M24" s="2"/>
    </row>
    <row r="25" spans="1:13" ht="15.75" customHeight="1" x14ac:dyDescent="0.25">
      <c r="A25" s="210" t="s">
        <v>680</v>
      </c>
      <c r="B25" s="209"/>
      <c r="C25" s="209"/>
      <c r="D25" s="209"/>
      <c r="E25" s="209"/>
      <c r="F25" s="209"/>
      <c r="G25" s="209"/>
      <c r="H25" s="15"/>
      <c r="I25" s="4"/>
      <c r="J25" s="2"/>
      <c r="K25" s="2"/>
      <c r="L25" s="2"/>
      <c r="M25" s="2"/>
    </row>
    <row r="26" spans="1:13" ht="21.75" customHeight="1" x14ac:dyDescent="0.25">
      <c r="A26" s="210" t="s">
        <v>681</v>
      </c>
      <c r="B26" s="209"/>
      <c r="C26" s="209"/>
      <c r="D26" s="209"/>
      <c r="E26" s="209"/>
      <c r="F26" s="209"/>
      <c r="G26" s="209"/>
      <c r="H26" s="11"/>
      <c r="I26" s="10"/>
      <c r="J26" s="11"/>
      <c r="K26" s="11"/>
      <c r="L26" s="11"/>
      <c r="M26" s="11"/>
    </row>
    <row r="27" spans="1:13" ht="80.25" customHeight="1" x14ac:dyDescent="0.25">
      <c r="A27" s="210" t="s">
        <v>682</v>
      </c>
      <c r="B27" s="209"/>
      <c r="C27" s="209"/>
      <c r="D27" s="209"/>
      <c r="E27" s="209"/>
      <c r="F27" s="209"/>
      <c r="G27" s="209"/>
      <c r="H27" s="17"/>
      <c r="I27" s="18"/>
      <c r="J27" s="19"/>
      <c r="K27" s="19"/>
      <c r="L27" s="19"/>
      <c r="M27" s="11"/>
    </row>
    <row r="28" spans="1:13" ht="17.25" customHeight="1" x14ac:dyDescent="0.25">
      <c r="A28" s="20" t="s">
        <v>683</v>
      </c>
      <c r="B28" s="21"/>
      <c r="C28" s="21"/>
      <c r="D28" s="21"/>
      <c r="E28" s="21"/>
      <c r="F28" s="21"/>
      <c r="G28" s="21"/>
      <c r="H28" s="21"/>
      <c r="I28" s="21"/>
      <c r="J28" s="21"/>
      <c r="K28" s="21"/>
      <c r="L28" s="21"/>
      <c r="M28" s="21"/>
    </row>
    <row r="29" spans="1:13" ht="15.75" customHeight="1" x14ac:dyDescent="0.25">
      <c r="A29" s="211" t="s">
        <v>684</v>
      </c>
      <c r="B29" s="209"/>
      <c r="C29" s="209"/>
      <c r="D29" s="209"/>
      <c r="E29" s="209"/>
      <c r="F29" s="209"/>
      <c r="G29" s="209"/>
      <c r="H29" s="21"/>
      <c r="I29" s="21"/>
      <c r="J29" s="21"/>
      <c r="K29" s="21"/>
      <c r="L29" s="21"/>
      <c r="M29" s="21"/>
    </row>
    <row r="30" spans="1:13" ht="18" customHeight="1" x14ac:dyDescent="0.25">
      <c r="A30" s="211" t="s">
        <v>685</v>
      </c>
      <c r="B30" s="209"/>
      <c r="C30" s="209"/>
      <c r="D30" s="209"/>
      <c r="E30" s="209"/>
      <c r="F30" s="209"/>
      <c r="G30" s="209"/>
      <c r="H30" s="21"/>
      <c r="I30" s="21"/>
      <c r="J30" s="21"/>
      <c r="K30" s="21"/>
      <c r="L30" s="21"/>
      <c r="M30" s="21"/>
    </row>
    <row r="31" spans="1:13" ht="16.5" customHeight="1" x14ac:dyDescent="0.25">
      <c r="A31" s="5" t="s">
        <v>686</v>
      </c>
      <c r="B31" s="21"/>
      <c r="C31" s="21"/>
      <c r="D31" s="21"/>
      <c r="E31" s="21"/>
      <c r="F31" s="21"/>
      <c r="G31" s="21"/>
      <c r="H31" s="21"/>
      <c r="I31" s="21"/>
      <c r="J31" s="21"/>
      <c r="K31" s="21"/>
      <c r="L31" s="21"/>
      <c r="M31" s="21"/>
    </row>
    <row r="32" spans="1:13" ht="15.75" customHeight="1" x14ac:dyDescent="0.25">
      <c r="A32" s="5" t="s">
        <v>687</v>
      </c>
      <c r="B32" s="21"/>
      <c r="C32" s="21"/>
      <c r="D32" s="21"/>
      <c r="E32" s="21"/>
      <c r="F32" s="21"/>
      <c r="G32" s="21"/>
      <c r="H32" s="21"/>
      <c r="I32" s="21"/>
      <c r="J32" s="21"/>
      <c r="K32" s="21"/>
      <c r="L32" s="21"/>
      <c r="M32" s="21"/>
    </row>
    <row r="33" spans="1:13" ht="26.25" customHeight="1" x14ac:dyDescent="0.25">
      <c r="A33" s="210" t="s">
        <v>688</v>
      </c>
      <c r="B33" s="209"/>
      <c r="C33" s="209"/>
      <c r="D33" s="209"/>
      <c r="E33" s="209"/>
      <c r="F33" s="209"/>
      <c r="G33" s="209"/>
      <c r="H33" s="15"/>
      <c r="I33" s="22"/>
      <c r="J33" s="23"/>
      <c r="K33" s="23"/>
      <c r="L33" s="23"/>
      <c r="M33" s="2"/>
    </row>
    <row r="34" spans="1:13" ht="15" customHeight="1" x14ac:dyDescent="0.25">
      <c r="A34" s="217" t="s">
        <v>689</v>
      </c>
      <c r="B34" s="209"/>
      <c r="C34" s="209"/>
      <c r="D34" s="209"/>
      <c r="E34" s="209"/>
      <c r="F34" s="209"/>
      <c r="G34" s="209"/>
      <c r="H34" s="21"/>
      <c r="I34" s="21"/>
      <c r="J34" s="21"/>
      <c r="K34" s="21"/>
      <c r="L34" s="21"/>
      <c r="M34" s="21"/>
    </row>
    <row r="35" spans="1:13" ht="20.25" customHeight="1" x14ac:dyDescent="0.25">
      <c r="A35" s="215" t="s">
        <v>74</v>
      </c>
      <c r="B35" s="207"/>
      <c r="C35" s="216"/>
      <c r="D35" s="201" t="s">
        <v>31</v>
      </c>
      <c r="E35" s="203" t="s">
        <v>75</v>
      </c>
      <c r="F35" s="204"/>
      <c r="G35" s="205"/>
      <c r="H35" s="21"/>
      <c r="I35" s="21"/>
      <c r="J35" s="21"/>
      <c r="K35" s="21"/>
      <c r="L35" s="21"/>
      <c r="M35" s="21"/>
    </row>
    <row r="36" spans="1:13" ht="19.5" customHeight="1" x14ac:dyDescent="0.25">
      <c r="A36" s="228"/>
      <c r="B36" s="229"/>
      <c r="C36" s="230"/>
      <c r="D36" s="202"/>
      <c r="E36" s="26" t="s">
        <v>37</v>
      </c>
      <c r="F36" s="26" t="s">
        <v>38</v>
      </c>
      <c r="G36" s="26" t="s">
        <v>39</v>
      </c>
      <c r="H36" s="21"/>
      <c r="I36" s="21"/>
      <c r="J36" s="21"/>
      <c r="K36" s="21"/>
      <c r="L36" s="21"/>
      <c r="M36" s="21"/>
    </row>
    <row r="37" spans="1:13" ht="35.25" customHeight="1" x14ac:dyDescent="0.25">
      <c r="A37" s="227" t="s">
        <v>690</v>
      </c>
      <c r="B37" s="204"/>
      <c r="C37" s="205"/>
      <c r="D37" s="41" t="s">
        <v>691</v>
      </c>
      <c r="E37" s="41">
        <v>220.7</v>
      </c>
      <c r="F37" s="41">
        <v>209.7</v>
      </c>
      <c r="G37" s="41">
        <v>199.1</v>
      </c>
      <c r="H37" s="21"/>
      <c r="I37" s="21"/>
      <c r="J37" s="21"/>
      <c r="K37" s="21"/>
      <c r="L37" s="21"/>
      <c r="M37" s="21"/>
    </row>
    <row r="38" spans="1:13" ht="31.5" customHeight="1" x14ac:dyDescent="0.25">
      <c r="A38" s="210" t="s">
        <v>692</v>
      </c>
      <c r="B38" s="209"/>
      <c r="C38" s="209"/>
      <c r="D38" s="209"/>
      <c r="E38" s="209"/>
      <c r="F38" s="209"/>
      <c r="G38" s="209"/>
      <c r="H38" s="15"/>
      <c r="I38" s="4"/>
      <c r="J38" s="2"/>
      <c r="K38" s="2"/>
      <c r="L38" s="2"/>
      <c r="M38" s="2"/>
    </row>
    <row r="39" spans="1:13" ht="15.75" customHeight="1" x14ac:dyDescent="0.25">
      <c r="A39" s="218"/>
      <c r="B39" s="209"/>
      <c r="C39" s="209"/>
      <c r="D39" s="209"/>
      <c r="E39" s="209"/>
      <c r="F39" s="209"/>
      <c r="G39" s="209"/>
      <c r="H39" s="232" t="s">
        <v>409</v>
      </c>
      <c r="I39" s="209"/>
      <c r="J39" s="2"/>
      <c r="K39" s="2"/>
      <c r="L39" s="2"/>
      <c r="M39" s="2"/>
    </row>
    <row r="40" spans="1:13" ht="18.75" customHeight="1" x14ac:dyDescent="0.25">
      <c r="A40" s="214" t="s">
        <v>29</v>
      </c>
      <c r="B40" s="204"/>
      <c r="C40" s="204"/>
      <c r="D40" s="204"/>
      <c r="E40" s="204"/>
      <c r="F40" s="204"/>
      <c r="G40" s="205"/>
      <c r="H40" s="4"/>
      <c r="I40" s="2"/>
      <c r="J40" s="2"/>
      <c r="K40" s="2"/>
      <c r="L40" s="2"/>
      <c r="M40" s="2"/>
    </row>
    <row r="41" spans="1:13" ht="30.75" customHeight="1" x14ac:dyDescent="0.25">
      <c r="A41" s="201" t="s">
        <v>30</v>
      </c>
      <c r="B41" s="201" t="s">
        <v>31</v>
      </c>
      <c r="C41" s="26" t="s">
        <v>32</v>
      </c>
      <c r="D41" s="26" t="s">
        <v>33</v>
      </c>
      <c r="E41" s="215" t="s">
        <v>34</v>
      </c>
      <c r="F41" s="207"/>
      <c r="G41" s="216"/>
      <c r="H41" s="4"/>
      <c r="I41" s="2"/>
      <c r="J41" s="2"/>
      <c r="K41" s="2"/>
      <c r="L41" s="2"/>
      <c r="M41" s="2"/>
    </row>
    <row r="42" spans="1:13" ht="17.25" customHeight="1" x14ac:dyDescent="0.25">
      <c r="A42" s="202"/>
      <c r="B42" s="219"/>
      <c r="C42" s="25" t="s">
        <v>35</v>
      </c>
      <c r="D42" s="25" t="s">
        <v>36</v>
      </c>
      <c r="E42" s="25" t="s">
        <v>37</v>
      </c>
      <c r="F42" s="25" t="s">
        <v>38</v>
      </c>
      <c r="G42" s="25" t="s">
        <v>39</v>
      </c>
      <c r="H42" s="4"/>
      <c r="I42" s="2"/>
      <c r="J42" s="2"/>
      <c r="K42" s="2"/>
      <c r="L42" s="2"/>
      <c r="M42" s="2"/>
    </row>
    <row r="43" spans="1:13" ht="33" customHeight="1" x14ac:dyDescent="0.25">
      <c r="A43" s="27" t="s">
        <v>40</v>
      </c>
      <c r="B43" s="26" t="s">
        <v>41</v>
      </c>
      <c r="C43" s="28">
        <v>96647.327999999994</v>
      </c>
      <c r="D43" s="28">
        <v>65932</v>
      </c>
      <c r="E43" s="28">
        <v>46990</v>
      </c>
      <c r="F43" s="28"/>
      <c r="G43" s="28"/>
      <c r="H43" s="4"/>
      <c r="I43" s="2"/>
      <c r="J43" s="2"/>
      <c r="K43" s="2"/>
      <c r="L43" s="2"/>
      <c r="M43" s="2"/>
    </row>
    <row r="44" spans="1:13" ht="21.75" customHeight="1" x14ac:dyDescent="0.25">
      <c r="A44" s="27" t="s">
        <v>44</v>
      </c>
      <c r="B44" s="26" t="s">
        <v>41</v>
      </c>
      <c r="C44" s="28"/>
      <c r="D44" s="28"/>
      <c r="E44" s="28"/>
      <c r="F44" s="28"/>
      <c r="G44" s="28"/>
      <c r="H44" s="4"/>
      <c r="I44" s="2"/>
      <c r="J44" s="2"/>
      <c r="K44" s="2"/>
      <c r="L44" s="2"/>
      <c r="M44" s="2"/>
    </row>
    <row r="45" spans="1:13" ht="27.75" customHeight="1" x14ac:dyDescent="0.25">
      <c r="A45" s="34" t="s">
        <v>45</v>
      </c>
      <c r="B45" s="35" t="s">
        <v>41</v>
      </c>
      <c r="C45" s="36">
        <f t="shared" ref="C45:G45" si="0">C43+C44</f>
        <v>96647.327999999994</v>
      </c>
      <c r="D45" s="36">
        <f t="shared" si="0"/>
        <v>65932</v>
      </c>
      <c r="E45" s="36">
        <f t="shared" si="0"/>
        <v>46990</v>
      </c>
      <c r="F45" s="36">
        <f t="shared" si="0"/>
        <v>0</v>
      </c>
      <c r="G45" s="36">
        <f t="shared" si="0"/>
        <v>0</v>
      </c>
      <c r="H45" s="37"/>
      <c r="I45" s="2"/>
      <c r="J45" s="2"/>
      <c r="K45" s="2"/>
      <c r="L45" s="2"/>
      <c r="M45" s="2"/>
    </row>
    <row r="46" spans="1:13" ht="19.5" customHeight="1" x14ac:dyDescent="0.25">
      <c r="A46" s="210" t="s">
        <v>693</v>
      </c>
      <c r="B46" s="209"/>
      <c r="C46" s="209"/>
      <c r="D46" s="209"/>
      <c r="E46" s="209"/>
      <c r="F46" s="209"/>
      <c r="G46" s="209"/>
      <c r="H46" s="209"/>
      <c r="I46" s="10"/>
      <c r="J46" s="11"/>
      <c r="K46" s="11"/>
      <c r="L46" s="11"/>
      <c r="M46" s="11"/>
    </row>
    <row r="47" spans="1:13" ht="17.25" customHeight="1" x14ac:dyDescent="0.25">
      <c r="A47" s="20" t="s">
        <v>694</v>
      </c>
      <c r="B47" s="21"/>
      <c r="C47" s="21"/>
      <c r="D47" s="21"/>
      <c r="E47" s="21"/>
      <c r="F47" s="21"/>
      <c r="G47" s="21"/>
      <c r="H47" s="21"/>
      <c r="I47" s="21"/>
      <c r="J47" s="21"/>
      <c r="K47" s="21"/>
      <c r="L47" s="21"/>
      <c r="M47" s="21"/>
    </row>
    <row r="48" spans="1:13" ht="15" customHeight="1" x14ac:dyDescent="0.25">
      <c r="A48" s="211" t="s">
        <v>695</v>
      </c>
      <c r="B48" s="209"/>
      <c r="C48" s="209"/>
      <c r="D48" s="209"/>
      <c r="E48" s="209"/>
      <c r="F48" s="209"/>
      <c r="G48" s="209"/>
      <c r="H48" s="21"/>
      <c r="I48" s="21"/>
      <c r="J48" s="21"/>
      <c r="K48" s="21"/>
      <c r="L48" s="21"/>
      <c r="M48" s="21"/>
    </row>
    <row r="49" spans="1:13" ht="17.25" customHeight="1" x14ac:dyDescent="0.25">
      <c r="A49" s="5" t="s">
        <v>696</v>
      </c>
      <c r="B49" s="21"/>
      <c r="C49" s="21"/>
      <c r="D49" s="21"/>
      <c r="E49" s="21"/>
      <c r="F49" s="21"/>
      <c r="G49" s="21"/>
      <c r="H49" s="21"/>
      <c r="I49" s="21"/>
      <c r="J49" s="21"/>
      <c r="K49" s="21"/>
      <c r="L49" s="21"/>
      <c r="M49" s="21"/>
    </row>
    <row r="50" spans="1:13" ht="30" customHeight="1" x14ac:dyDescent="0.25">
      <c r="A50" s="212" t="s">
        <v>697</v>
      </c>
      <c r="B50" s="209"/>
      <c r="C50" s="209"/>
      <c r="D50" s="209"/>
      <c r="E50" s="209"/>
      <c r="F50" s="209"/>
      <c r="G50" s="209"/>
      <c r="H50" s="15"/>
      <c r="I50" s="4"/>
      <c r="J50" s="2"/>
      <c r="K50" s="2"/>
      <c r="L50" s="2"/>
      <c r="M50" s="2"/>
    </row>
    <row r="51" spans="1:13" ht="16.5" customHeight="1" x14ac:dyDescent="0.25">
      <c r="A51" s="213" t="s">
        <v>51</v>
      </c>
      <c r="B51" s="201" t="s">
        <v>31</v>
      </c>
      <c r="C51" s="39" t="s">
        <v>32</v>
      </c>
      <c r="D51" s="39" t="s">
        <v>33</v>
      </c>
      <c r="E51" s="203" t="s">
        <v>34</v>
      </c>
      <c r="F51" s="204"/>
      <c r="G51" s="205"/>
      <c r="H51" s="4"/>
      <c r="I51" s="2"/>
      <c r="J51" s="2"/>
      <c r="K51" s="2"/>
      <c r="L51" s="2"/>
      <c r="M51" s="2"/>
    </row>
    <row r="52" spans="1:13" ht="14.25" customHeight="1" x14ac:dyDescent="0.25">
      <c r="A52" s="202"/>
      <c r="B52" s="202"/>
      <c r="C52" s="26" t="s">
        <v>35</v>
      </c>
      <c r="D52" s="26" t="s">
        <v>36</v>
      </c>
      <c r="E52" s="26" t="s">
        <v>37</v>
      </c>
      <c r="F52" s="26" t="s">
        <v>38</v>
      </c>
      <c r="G52" s="26" t="s">
        <v>39</v>
      </c>
      <c r="H52" s="4"/>
      <c r="I52" s="2"/>
      <c r="J52" s="2"/>
      <c r="K52" s="2"/>
      <c r="L52" s="2"/>
      <c r="M52" s="2"/>
    </row>
    <row r="53" spans="1:13" ht="42.75" customHeight="1" x14ac:dyDescent="0.25">
      <c r="A53" s="76" t="s">
        <v>698</v>
      </c>
      <c r="B53" s="26" t="s">
        <v>171</v>
      </c>
      <c r="C53" s="26">
        <v>320</v>
      </c>
      <c r="D53" s="26">
        <v>255</v>
      </c>
      <c r="E53" s="26">
        <v>127</v>
      </c>
      <c r="F53" s="26"/>
      <c r="G53" s="26"/>
      <c r="H53" s="10"/>
      <c r="I53" s="11"/>
      <c r="J53" s="11"/>
      <c r="K53" s="11"/>
      <c r="L53" s="11"/>
      <c r="M53" s="11"/>
    </row>
    <row r="54" spans="1:13" ht="12" customHeight="1" x14ac:dyDescent="0.25">
      <c r="A54" s="1"/>
      <c r="B54" s="43"/>
      <c r="C54" s="44"/>
      <c r="D54" s="44"/>
      <c r="E54" s="44"/>
      <c r="F54" s="44"/>
      <c r="G54" s="44"/>
      <c r="H54" s="4"/>
      <c r="I54" s="2"/>
      <c r="J54" s="2"/>
      <c r="K54" s="2"/>
      <c r="L54" s="2"/>
      <c r="M54" s="2"/>
    </row>
    <row r="55" spans="1:13" ht="16.5" customHeight="1" x14ac:dyDescent="0.25">
      <c r="A55" s="201" t="s">
        <v>56</v>
      </c>
      <c r="B55" s="201" t="s">
        <v>31</v>
      </c>
      <c r="C55" s="39" t="s">
        <v>32</v>
      </c>
      <c r="D55" s="39" t="s">
        <v>33</v>
      </c>
      <c r="E55" s="203" t="s">
        <v>34</v>
      </c>
      <c r="F55" s="204"/>
      <c r="G55" s="205"/>
      <c r="H55" s="4"/>
      <c r="I55" s="2"/>
      <c r="J55" s="2"/>
      <c r="K55" s="2"/>
      <c r="L55" s="2"/>
      <c r="M55" s="2"/>
    </row>
    <row r="56" spans="1:13" ht="15.75" customHeight="1" x14ac:dyDescent="0.25">
      <c r="A56" s="202"/>
      <c r="B56" s="202"/>
      <c r="C56" s="26" t="s">
        <v>35</v>
      </c>
      <c r="D56" s="26" t="s">
        <v>36</v>
      </c>
      <c r="E56" s="26" t="s">
        <v>37</v>
      </c>
      <c r="F56" s="26" t="s">
        <v>38</v>
      </c>
      <c r="G56" s="26" t="s">
        <v>39</v>
      </c>
      <c r="H56" s="4"/>
      <c r="I56" s="2"/>
      <c r="J56" s="2"/>
      <c r="K56" s="2"/>
      <c r="L56" s="2"/>
      <c r="M56" s="2"/>
    </row>
    <row r="57" spans="1:13" ht="30.75" customHeight="1" x14ac:dyDescent="0.25">
      <c r="A57" s="45" t="s">
        <v>40</v>
      </c>
      <c r="B57" s="26" t="s">
        <v>41</v>
      </c>
      <c r="C57" s="28">
        <f t="shared" ref="C57:G57" si="1">C43</f>
        <v>96647.327999999994</v>
      </c>
      <c r="D57" s="28">
        <f t="shared" si="1"/>
        <v>65932</v>
      </c>
      <c r="E57" s="28">
        <f t="shared" si="1"/>
        <v>46990</v>
      </c>
      <c r="F57" s="28">
        <f t="shared" si="1"/>
        <v>0</v>
      </c>
      <c r="G57" s="28">
        <f t="shared" si="1"/>
        <v>0</v>
      </c>
      <c r="H57" s="4"/>
      <c r="I57" s="2"/>
      <c r="J57" s="2"/>
      <c r="K57" s="2"/>
      <c r="L57" s="2"/>
      <c r="M57" s="2"/>
    </row>
    <row r="58" spans="1:13" ht="32.25" customHeight="1" x14ac:dyDescent="0.25">
      <c r="A58" s="34" t="s">
        <v>57</v>
      </c>
      <c r="B58" s="35" t="s">
        <v>41</v>
      </c>
      <c r="C58" s="36">
        <f t="shared" ref="C58:G58" si="2">SUM(C57)</f>
        <v>96647.327999999994</v>
      </c>
      <c r="D58" s="36">
        <f t="shared" si="2"/>
        <v>65932</v>
      </c>
      <c r="E58" s="36">
        <f t="shared" si="2"/>
        <v>46990</v>
      </c>
      <c r="F58" s="36">
        <f t="shared" si="2"/>
        <v>0</v>
      </c>
      <c r="G58" s="36">
        <f t="shared" si="2"/>
        <v>0</v>
      </c>
      <c r="H58" s="4"/>
      <c r="I58" s="2"/>
      <c r="J58" s="48"/>
      <c r="K58" s="48"/>
      <c r="L58" s="48"/>
      <c r="M58" s="2"/>
    </row>
    <row r="59" spans="1:13" ht="15.75" customHeight="1" x14ac:dyDescent="0.25"/>
    <row r="60" spans="1:13" ht="15.75" customHeight="1" x14ac:dyDescent="0.25"/>
    <row r="61" spans="1:13" ht="15.75" customHeight="1" x14ac:dyDescent="0.25"/>
    <row r="62" spans="1:13" ht="15.75" customHeight="1" x14ac:dyDescent="0.25"/>
    <row r="63" spans="1:13" ht="15.75" customHeight="1" x14ac:dyDescent="0.25"/>
    <row r="64" spans="1:13"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sheetData>
  <mergeCells count="44">
    <mergeCell ref="F1:G1"/>
    <mergeCell ref="D2:G2"/>
    <mergeCell ref="D3:G3"/>
    <mergeCell ref="D4:G4"/>
    <mergeCell ref="D7:G7"/>
    <mergeCell ref="D8:G8"/>
    <mergeCell ref="D9:G9"/>
    <mergeCell ref="D10:G10"/>
    <mergeCell ref="D12:G12"/>
    <mergeCell ref="D13:G13"/>
    <mergeCell ref="D14:G14"/>
    <mergeCell ref="D15:G15"/>
    <mergeCell ref="D16:G16"/>
    <mergeCell ref="A20:G20"/>
    <mergeCell ref="A21:G21"/>
    <mergeCell ref="A22:G22"/>
    <mergeCell ref="A23:G23"/>
    <mergeCell ref="A25:G25"/>
    <mergeCell ref="A26:G26"/>
    <mergeCell ref="A27:G27"/>
    <mergeCell ref="A29:G29"/>
    <mergeCell ref="A30:G30"/>
    <mergeCell ref="A33:G33"/>
    <mergeCell ref="A34:G34"/>
    <mergeCell ref="A35:C36"/>
    <mergeCell ref="D35:D36"/>
    <mergeCell ref="E35:G35"/>
    <mergeCell ref="A37:C37"/>
    <mergeCell ref="A38:G38"/>
    <mergeCell ref="A39:G39"/>
    <mergeCell ref="H39:I39"/>
    <mergeCell ref="A40:G40"/>
    <mergeCell ref="A41:A42"/>
    <mergeCell ref="B41:B42"/>
    <mergeCell ref="E41:G41"/>
    <mergeCell ref="B55:B56"/>
    <mergeCell ref="E55:G55"/>
    <mergeCell ref="A46:H46"/>
    <mergeCell ref="A48:G48"/>
    <mergeCell ref="A50:G50"/>
    <mergeCell ref="A51:A52"/>
    <mergeCell ref="B51:B52"/>
    <mergeCell ref="E51:G51"/>
    <mergeCell ref="A55:A56"/>
  </mergeCells>
  <pageMargins left="0.7" right="0.7" top="0.75" bottom="0.75" header="0" footer="0"/>
  <pageSetup orientation="landscape"/>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000000"/>
  </sheetPr>
  <dimension ref="A1:K100"/>
  <sheetViews>
    <sheetView workbookViewId="0"/>
  </sheetViews>
  <sheetFormatPr defaultColWidth="14.42578125" defaultRowHeight="15" customHeight="1" x14ac:dyDescent="0.25"/>
  <cols>
    <col min="1" max="1" width="48.42578125" customWidth="1"/>
    <col min="2" max="2" width="20.85546875" customWidth="1"/>
    <col min="3" max="3" width="16.140625" customWidth="1"/>
    <col min="4" max="4" width="17.7109375" customWidth="1"/>
    <col min="5" max="5" width="16.42578125" customWidth="1"/>
    <col min="6" max="6" width="15.28515625" customWidth="1"/>
    <col min="7" max="7" width="17.28515625" customWidth="1"/>
    <col min="8" max="11" width="8.7109375" customWidth="1"/>
  </cols>
  <sheetData>
    <row r="1" spans="1:11" ht="14.25" customHeight="1" x14ac:dyDescent="0.25">
      <c r="A1" s="1"/>
      <c r="B1" s="1"/>
      <c r="C1" s="2"/>
      <c r="D1" s="2"/>
      <c r="E1" s="2"/>
      <c r="F1" s="225" t="s">
        <v>0</v>
      </c>
      <c r="G1" s="209"/>
      <c r="H1" s="96"/>
      <c r="I1" s="96"/>
      <c r="J1" s="96"/>
      <c r="K1" s="96"/>
    </row>
    <row r="2" spans="1:11" ht="14.25" customHeight="1" x14ac:dyDescent="0.25">
      <c r="A2" s="1"/>
      <c r="B2" s="1"/>
      <c r="C2" s="2"/>
      <c r="D2" s="225" t="s">
        <v>1</v>
      </c>
      <c r="E2" s="209"/>
      <c r="F2" s="209"/>
      <c r="G2" s="209"/>
      <c r="H2" s="96"/>
      <c r="I2" s="96"/>
      <c r="J2" s="96"/>
      <c r="K2" s="96"/>
    </row>
    <row r="3" spans="1:11" ht="14.25" customHeight="1" x14ac:dyDescent="0.25">
      <c r="A3" s="1"/>
      <c r="B3" s="1"/>
      <c r="C3" s="2"/>
      <c r="D3" s="225" t="s">
        <v>699</v>
      </c>
      <c r="E3" s="209"/>
      <c r="F3" s="209"/>
      <c r="G3" s="209"/>
      <c r="H3" s="96"/>
      <c r="I3" s="96"/>
      <c r="J3" s="96"/>
      <c r="K3" s="96"/>
    </row>
    <row r="4" spans="1:11" ht="13.5" customHeight="1" x14ac:dyDescent="0.25">
      <c r="A4" s="1"/>
      <c r="B4" s="1"/>
      <c r="C4" s="2"/>
      <c r="D4" s="225" t="s">
        <v>3</v>
      </c>
      <c r="E4" s="209"/>
      <c r="F4" s="209"/>
      <c r="G4" s="209"/>
      <c r="H4" s="96"/>
      <c r="I4" s="96"/>
      <c r="J4" s="96"/>
      <c r="K4" s="96"/>
    </row>
    <row r="5" spans="1:11" ht="13.5" customHeight="1" x14ac:dyDescent="0.25">
      <c r="A5" s="1"/>
      <c r="B5" s="1"/>
      <c r="C5" s="2"/>
      <c r="D5" s="3"/>
      <c r="E5" s="3"/>
      <c r="F5" s="3"/>
      <c r="G5" s="3"/>
      <c r="H5" s="96"/>
      <c r="I5" s="96"/>
      <c r="J5" s="96"/>
      <c r="K5" s="96"/>
    </row>
    <row r="6" spans="1:11" ht="13.5" customHeight="1" x14ac:dyDescent="0.25">
      <c r="A6" s="1"/>
      <c r="B6" s="1"/>
      <c r="C6" s="2"/>
      <c r="D6" s="2"/>
      <c r="E6" s="2"/>
      <c r="F6" s="2"/>
      <c r="G6" s="2"/>
      <c r="H6" s="2"/>
      <c r="I6" s="2"/>
      <c r="J6" s="2"/>
      <c r="K6" s="2"/>
    </row>
    <row r="7" spans="1:11" ht="15.75" customHeight="1" x14ac:dyDescent="0.25">
      <c r="A7" s="5"/>
      <c r="B7" s="5"/>
      <c r="C7" s="5"/>
      <c r="D7" s="222" t="s">
        <v>4</v>
      </c>
      <c r="E7" s="209"/>
      <c r="F7" s="209"/>
      <c r="G7" s="209"/>
      <c r="H7" s="2"/>
      <c r="I7" s="2"/>
      <c r="J7" s="2"/>
      <c r="K7" s="2"/>
    </row>
    <row r="8" spans="1:11" ht="13.5" customHeight="1" x14ac:dyDescent="0.25">
      <c r="A8" s="5"/>
      <c r="B8" s="5"/>
      <c r="C8" s="5"/>
      <c r="D8" s="222" t="s">
        <v>5</v>
      </c>
      <c r="E8" s="209"/>
      <c r="F8" s="209"/>
      <c r="G8" s="209"/>
      <c r="H8" s="2"/>
      <c r="I8" s="2"/>
      <c r="J8" s="2"/>
      <c r="K8" s="2"/>
    </row>
    <row r="9" spans="1:11" ht="15.75" customHeight="1" x14ac:dyDescent="0.25">
      <c r="A9" s="5"/>
      <c r="B9" s="5"/>
      <c r="C9" s="222" t="s">
        <v>6</v>
      </c>
      <c r="D9" s="209"/>
      <c r="E9" s="209"/>
      <c r="F9" s="209"/>
      <c r="G9" s="209"/>
      <c r="H9" s="5"/>
      <c r="I9" s="5"/>
      <c r="J9" s="5"/>
      <c r="K9" s="5"/>
    </row>
    <row r="10" spans="1:11" ht="15.75" customHeight="1" x14ac:dyDescent="0.25">
      <c r="A10" s="5"/>
      <c r="B10" s="5"/>
      <c r="C10" s="5"/>
      <c r="D10" s="222" t="s">
        <v>7</v>
      </c>
      <c r="E10" s="209"/>
      <c r="F10" s="209"/>
      <c r="G10" s="209"/>
      <c r="H10" s="5"/>
      <c r="I10" s="5"/>
      <c r="J10" s="5"/>
      <c r="K10" s="5"/>
    </row>
    <row r="11" spans="1:11" ht="15.75" customHeight="1" x14ac:dyDescent="0.25">
      <c r="A11" s="5"/>
      <c r="B11" s="5"/>
      <c r="C11" s="5"/>
      <c r="D11" s="5"/>
      <c r="E11" s="5"/>
      <c r="F11" s="5"/>
      <c r="G11" s="5"/>
      <c r="H11" s="5"/>
      <c r="I11" s="5"/>
      <c r="J11" s="5"/>
      <c r="K11" s="5"/>
    </row>
    <row r="12" spans="1:11" ht="30.75" customHeight="1" x14ac:dyDescent="0.25">
      <c r="A12" s="5"/>
      <c r="B12" s="5"/>
      <c r="C12" s="5"/>
      <c r="D12" s="222" t="s">
        <v>8</v>
      </c>
      <c r="E12" s="209"/>
      <c r="F12" s="209"/>
      <c r="G12" s="209"/>
      <c r="H12" s="5"/>
      <c r="I12" s="5"/>
      <c r="J12" s="5"/>
      <c r="K12" s="5"/>
    </row>
    <row r="13" spans="1:11" ht="15.75" customHeight="1" x14ac:dyDescent="0.25">
      <c r="A13" s="5"/>
      <c r="B13" s="5"/>
      <c r="C13" s="5"/>
      <c r="D13" s="222" t="s">
        <v>9</v>
      </c>
      <c r="E13" s="209"/>
      <c r="F13" s="209"/>
      <c r="G13" s="209"/>
      <c r="H13" s="5"/>
      <c r="I13" s="5"/>
      <c r="J13" s="5"/>
      <c r="K13" s="5"/>
    </row>
    <row r="14" spans="1:11" ht="15.75" customHeight="1" x14ac:dyDescent="0.25">
      <c r="A14" s="5"/>
      <c r="B14" s="5"/>
      <c r="C14" s="5"/>
      <c r="D14" s="222" t="s">
        <v>10</v>
      </c>
      <c r="E14" s="209"/>
      <c r="F14" s="209"/>
      <c r="G14" s="209"/>
      <c r="H14" s="5"/>
      <c r="I14" s="5"/>
      <c r="J14" s="5"/>
      <c r="K14" s="5"/>
    </row>
    <row r="15" spans="1:11" ht="36.75" customHeight="1" x14ac:dyDescent="0.25">
      <c r="A15" s="5"/>
      <c r="B15" s="5"/>
      <c r="C15" s="5"/>
      <c r="D15" s="222" t="s">
        <v>199</v>
      </c>
      <c r="E15" s="209"/>
      <c r="F15" s="209"/>
      <c r="G15" s="209"/>
      <c r="H15" s="5"/>
      <c r="I15" s="5"/>
      <c r="J15" s="5"/>
      <c r="K15" s="5"/>
    </row>
    <row r="16" spans="1:11" ht="15.75" customHeight="1" x14ac:dyDescent="0.25">
      <c r="A16" s="5"/>
      <c r="B16" s="5"/>
      <c r="C16" s="5"/>
      <c r="D16" s="222" t="s">
        <v>12</v>
      </c>
      <c r="E16" s="209"/>
      <c r="F16" s="209"/>
      <c r="G16" s="209"/>
      <c r="H16" s="5"/>
      <c r="I16" s="5"/>
      <c r="J16" s="5"/>
      <c r="K16" s="5"/>
    </row>
    <row r="17" spans="1:11" ht="34.5" customHeight="1" x14ac:dyDescent="0.25">
      <c r="A17" s="5"/>
      <c r="B17" s="5"/>
      <c r="C17" s="5"/>
      <c r="D17" s="5"/>
      <c r="E17" s="5"/>
      <c r="F17" s="7" t="s">
        <v>13</v>
      </c>
      <c r="G17" s="5"/>
      <c r="H17" s="5"/>
      <c r="I17" s="5"/>
      <c r="J17" s="5"/>
      <c r="K17" s="5"/>
    </row>
    <row r="18" spans="1:11" ht="36.75" customHeight="1" x14ac:dyDescent="0.25">
      <c r="A18" s="5"/>
      <c r="B18" s="5"/>
      <c r="C18" s="5"/>
      <c r="D18" s="5"/>
      <c r="E18" s="5"/>
      <c r="F18" s="5"/>
      <c r="G18" s="5"/>
      <c r="H18" s="5"/>
      <c r="I18" s="5"/>
      <c r="J18" s="5"/>
      <c r="K18" s="5"/>
    </row>
    <row r="19" spans="1:11" ht="15.75" customHeight="1" x14ac:dyDescent="0.25">
      <c r="A19" s="5"/>
      <c r="B19" s="5"/>
      <c r="C19" s="5"/>
      <c r="D19" s="5"/>
      <c r="E19" s="5"/>
      <c r="F19" s="6"/>
      <c r="G19" s="5"/>
      <c r="H19" s="5"/>
      <c r="I19" s="5"/>
      <c r="J19" s="5"/>
      <c r="K19" s="5"/>
    </row>
    <row r="20" spans="1:11" ht="18" customHeight="1" x14ac:dyDescent="0.25">
      <c r="A20" s="221" t="s">
        <v>14</v>
      </c>
      <c r="B20" s="209"/>
      <c r="C20" s="209"/>
      <c r="D20" s="209"/>
      <c r="E20" s="209"/>
      <c r="F20" s="209"/>
      <c r="G20" s="209"/>
      <c r="H20" s="5"/>
      <c r="I20" s="5"/>
      <c r="J20" s="5"/>
      <c r="K20" s="5"/>
    </row>
    <row r="21" spans="1:11" ht="15.75" customHeight="1" x14ac:dyDescent="0.25">
      <c r="A21" s="223" t="s">
        <v>417</v>
      </c>
      <c r="B21" s="209"/>
      <c r="C21" s="209"/>
      <c r="D21" s="209"/>
      <c r="E21" s="209"/>
      <c r="F21" s="209"/>
      <c r="G21" s="209"/>
      <c r="H21" s="2"/>
      <c r="I21" s="2"/>
      <c r="J21" s="2"/>
      <c r="K21" s="2"/>
    </row>
    <row r="22" spans="1:11" ht="15.75" customHeight="1" x14ac:dyDescent="0.25">
      <c r="A22" s="220" t="s">
        <v>16</v>
      </c>
      <c r="B22" s="209"/>
      <c r="C22" s="209"/>
      <c r="D22" s="209"/>
      <c r="E22" s="209"/>
      <c r="F22" s="209"/>
      <c r="G22" s="209"/>
      <c r="H22" s="11"/>
      <c r="I22" s="11"/>
      <c r="J22" s="11"/>
      <c r="K22" s="11"/>
    </row>
    <row r="23" spans="1:11" ht="15.75" customHeight="1" x14ac:dyDescent="0.25">
      <c r="A23" s="221" t="s">
        <v>17</v>
      </c>
      <c r="B23" s="209"/>
      <c r="C23" s="209"/>
      <c r="D23" s="209"/>
      <c r="E23" s="209"/>
      <c r="F23" s="209"/>
      <c r="G23" s="209"/>
      <c r="H23" s="11"/>
      <c r="I23" s="11"/>
      <c r="J23" s="11"/>
      <c r="K23" s="11"/>
    </row>
    <row r="24" spans="1:11" ht="15.75" customHeight="1" x14ac:dyDescent="0.25">
      <c r="A24" s="15"/>
      <c r="B24" s="15"/>
      <c r="C24" s="11"/>
      <c r="D24" s="11"/>
      <c r="E24" s="11"/>
      <c r="F24" s="11"/>
      <c r="G24" s="11"/>
      <c r="H24" s="2"/>
      <c r="I24" s="2"/>
      <c r="J24" s="2"/>
      <c r="K24" s="2"/>
    </row>
    <row r="25" spans="1:11" ht="12.75" customHeight="1" x14ac:dyDescent="0.25">
      <c r="A25" s="210" t="s">
        <v>700</v>
      </c>
      <c r="B25" s="209"/>
      <c r="C25" s="209"/>
      <c r="D25" s="209"/>
      <c r="E25" s="209"/>
      <c r="F25" s="209"/>
      <c r="G25" s="209"/>
      <c r="H25" s="2"/>
      <c r="I25" s="2"/>
      <c r="J25" s="2"/>
      <c r="K25" s="2"/>
    </row>
    <row r="26" spans="1:11" ht="34.5" customHeight="1" x14ac:dyDescent="0.25">
      <c r="A26" s="210" t="s">
        <v>701</v>
      </c>
      <c r="B26" s="209"/>
      <c r="C26" s="209"/>
      <c r="D26" s="209"/>
      <c r="E26" s="209"/>
      <c r="F26" s="209"/>
      <c r="G26" s="209"/>
      <c r="H26" s="2"/>
      <c r="I26" s="2"/>
      <c r="J26" s="2"/>
      <c r="K26" s="2"/>
    </row>
    <row r="27" spans="1:11" ht="81" customHeight="1" x14ac:dyDescent="0.25">
      <c r="A27" s="210" t="s">
        <v>702</v>
      </c>
      <c r="B27" s="209"/>
      <c r="C27" s="209"/>
      <c r="D27" s="209"/>
      <c r="E27" s="209"/>
      <c r="F27" s="209"/>
      <c r="G27" s="209"/>
      <c r="H27" s="11"/>
      <c r="I27" s="11"/>
      <c r="J27" s="11"/>
      <c r="K27" s="11"/>
    </row>
    <row r="28" spans="1:11" ht="81" customHeight="1" x14ac:dyDescent="0.25">
      <c r="A28" s="20" t="s">
        <v>703</v>
      </c>
      <c r="B28" s="21"/>
      <c r="C28" s="21"/>
      <c r="D28" s="21"/>
      <c r="E28" s="21"/>
      <c r="F28" s="21"/>
      <c r="G28" s="21"/>
      <c r="H28" s="11"/>
      <c r="I28" s="11"/>
      <c r="J28" s="11"/>
      <c r="K28" s="11"/>
    </row>
    <row r="29" spans="1:11" ht="18.75" customHeight="1" x14ac:dyDescent="0.25">
      <c r="A29" s="211" t="s">
        <v>704</v>
      </c>
      <c r="B29" s="209"/>
      <c r="C29" s="209"/>
      <c r="D29" s="209"/>
      <c r="E29" s="209"/>
      <c r="F29" s="209"/>
      <c r="G29" s="209"/>
      <c r="H29" s="21"/>
      <c r="I29" s="21"/>
      <c r="J29" s="21"/>
      <c r="K29" s="21"/>
    </row>
    <row r="30" spans="1:11" ht="15.75" customHeight="1" x14ac:dyDescent="0.25">
      <c r="A30" s="211" t="s">
        <v>705</v>
      </c>
      <c r="B30" s="209"/>
      <c r="C30" s="209"/>
      <c r="D30" s="209"/>
      <c r="E30" s="209"/>
      <c r="F30" s="209"/>
      <c r="G30" s="209"/>
      <c r="H30" s="21"/>
      <c r="I30" s="21"/>
      <c r="J30" s="21"/>
      <c r="K30" s="21"/>
    </row>
    <row r="31" spans="1:11" ht="37.5" customHeight="1" x14ac:dyDescent="0.25">
      <c r="A31" s="5" t="s">
        <v>706</v>
      </c>
      <c r="B31" s="21"/>
      <c r="C31" s="21"/>
      <c r="D31" s="21"/>
      <c r="E31" s="21"/>
      <c r="F31" s="21"/>
      <c r="G31" s="21"/>
      <c r="H31" s="21"/>
      <c r="I31" s="21"/>
      <c r="J31" s="21"/>
      <c r="K31" s="21"/>
    </row>
    <row r="32" spans="1:11" ht="15.75" customHeight="1" x14ac:dyDescent="0.25">
      <c r="A32" s="5" t="s">
        <v>707</v>
      </c>
      <c r="B32" s="21"/>
      <c r="C32" s="21"/>
      <c r="D32" s="21"/>
      <c r="E32" s="21"/>
      <c r="F32" s="21"/>
      <c r="G32" s="21"/>
      <c r="H32" s="21"/>
      <c r="I32" s="21"/>
      <c r="J32" s="21"/>
      <c r="K32" s="21"/>
    </row>
    <row r="33" spans="1:11" ht="15.75" customHeight="1" x14ac:dyDescent="0.25">
      <c r="A33" s="210" t="s">
        <v>708</v>
      </c>
      <c r="B33" s="209"/>
      <c r="C33" s="209"/>
      <c r="D33" s="209"/>
      <c r="E33" s="209"/>
      <c r="F33" s="209"/>
      <c r="G33" s="209"/>
      <c r="H33" s="21"/>
      <c r="I33" s="21"/>
      <c r="J33" s="21"/>
      <c r="K33" s="21"/>
    </row>
    <row r="34" spans="1:11" ht="42" customHeight="1" x14ac:dyDescent="0.25">
      <c r="A34" s="217" t="s">
        <v>709</v>
      </c>
      <c r="B34" s="209"/>
      <c r="C34" s="209"/>
      <c r="D34" s="209"/>
      <c r="E34" s="209"/>
      <c r="F34" s="209"/>
      <c r="G34" s="209"/>
      <c r="H34" s="2"/>
      <c r="I34" s="2"/>
      <c r="J34" s="2"/>
      <c r="K34" s="2"/>
    </row>
    <row r="35" spans="1:11" ht="15.75" customHeight="1" x14ac:dyDescent="0.25">
      <c r="A35" s="215" t="s">
        <v>74</v>
      </c>
      <c r="B35" s="207"/>
      <c r="C35" s="216"/>
      <c r="D35" s="201" t="s">
        <v>31</v>
      </c>
      <c r="E35" s="203" t="s">
        <v>75</v>
      </c>
      <c r="F35" s="204"/>
      <c r="G35" s="205"/>
      <c r="H35" s="21"/>
      <c r="I35" s="21"/>
      <c r="J35" s="21"/>
      <c r="K35" s="21"/>
    </row>
    <row r="36" spans="1:11" ht="21" customHeight="1" x14ac:dyDescent="0.25">
      <c r="A36" s="228"/>
      <c r="B36" s="229"/>
      <c r="C36" s="230"/>
      <c r="D36" s="202"/>
      <c r="E36" s="26" t="s">
        <v>37</v>
      </c>
      <c r="F36" s="26" t="s">
        <v>38</v>
      </c>
      <c r="G36" s="26" t="s">
        <v>39</v>
      </c>
      <c r="H36" s="21"/>
      <c r="I36" s="21"/>
      <c r="J36" s="21"/>
      <c r="K36" s="21"/>
    </row>
    <row r="37" spans="1:11" ht="23.25" customHeight="1" x14ac:dyDescent="0.25">
      <c r="A37" s="227" t="s">
        <v>710</v>
      </c>
      <c r="B37" s="204"/>
      <c r="C37" s="205"/>
      <c r="D37" s="41" t="s">
        <v>77</v>
      </c>
      <c r="E37" s="41">
        <v>27.4</v>
      </c>
      <c r="F37" s="41">
        <v>27.6</v>
      </c>
      <c r="G37" s="41">
        <v>27.8</v>
      </c>
      <c r="H37" s="21"/>
      <c r="I37" s="21"/>
      <c r="J37" s="21"/>
      <c r="K37" s="21"/>
    </row>
    <row r="38" spans="1:11" ht="31.5" customHeight="1" x14ac:dyDescent="0.25">
      <c r="A38" s="210" t="s">
        <v>711</v>
      </c>
      <c r="B38" s="209"/>
      <c r="C38" s="209"/>
      <c r="D38" s="209"/>
      <c r="E38" s="209"/>
      <c r="F38" s="209"/>
      <c r="G38" s="209"/>
      <c r="H38" s="2"/>
      <c r="I38" s="2"/>
      <c r="J38" s="2"/>
      <c r="K38" s="2"/>
    </row>
    <row r="39" spans="1:11" ht="15.75" customHeight="1" x14ac:dyDescent="0.25">
      <c r="A39" s="218"/>
      <c r="B39" s="209"/>
      <c r="C39" s="209"/>
      <c r="D39" s="209"/>
      <c r="E39" s="209"/>
      <c r="F39" s="209"/>
      <c r="G39" s="209"/>
      <c r="H39" s="2"/>
      <c r="I39" s="2"/>
      <c r="J39" s="2"/>
      <c r="K39" s="2"/>
    </row>
    <row r="40" spans="1:11" ht="15.75" customHeight="1" x14ac:dyDescent="0.25">
      <c r="A40" s="214" t="s">
        <v>29</v>
      </c>
      <c r="B40" s="204"/>
      <c r="C40" s="204"/>
      <c r="D40" s="204"/>
      <c r="E40" s="204"/>
      <c r="F40" s="204"/>
      <c r="G40" s="205"/>
      <c r="H40" s="2"/>
      <c r="I40" s="2"/>
      <c r="J40" s="2"/>
      <c r="K40" s="2"/>
    </row>
    <row r="41" spans="1:11" ht="39.75" customHeight="1" x14ac:dyDescent="0.25">
      <c r="A41" s="201" t="s">
        <v>30</v>
      </c>
      <c r="B41" s="201" t="s">
        <v>31</v>
      </c>
      <c r="C41" s="26" t="s">
        <v>32</v>
      </c>
      <c r="D41" s="26" t="s">
        <v>33</v>
      </c>
      <c r="E41" s="215" t="s">
        <v>34</v>
      </c>
      <c r="F41" s="207"/>
      <c r="G41" s="216"/>
      <c r="H41" s="2"/>
      <c r="I41" s="2"/>
      <c r="J41" s="2"/>
      <c r="K41" s="2"/>
    </row>
    <row r="42" spans="1:11" ht="31.5" customHeight="1" x14ac:dyDescent="0.25">
      <c r="A42" s="202"/>
      <c r="B42" s="219"/>
      <c r="C42" s="25" t="s">
        <v>35</v>
      </c>
      <c r="D42" s="25" t="s">
        <v>36</v>
      </c>
      <c r="E42" s="25" t="s">
        <v>37</v>
      </c>
      <c r="F42" s="25" t="s">
        <v>38</v>
      </c>
      <c r="G42" s="25" t="s">
        <v>39</v>
      </c>
      <c r="H42" s="2"/>
      <c r="I42" s="2"/>
      <c r="J42" s="2"/>
      <c r="K42" s="2"/>
    </row>
    <row r="43" spans="1:11" ht="35.25" customHeight="1" x14ac:dyDescent="0.25">
      <c r="A43" s="27" t="s">
        <v>40</v>
      </c>
      <c r="B43" s="26" t="s">
        <v>41</v>
      </c>
      <c r="C43" s="28">
        <v>443718.64899999998</v>
      </c>
      <c r="D43" s="28">
        <f>470995+655</f>
        <v>471650</v>
      </c>
      <c r="E43" s="28">
        <v>450665</v>
      </c>
      <c r="F43" s="28">
        <v>0</v>
      </c>
      <c r="G43" s="28">
        <v>0</v>
      </c>
      <c r="H43" s="2"/>
      <c r="I43" s="2"/>
      <c r="J43" s="2"/>
      <c r="K43" s="2"/>
    </row>
    <row r="44" spans="1:11" ht="33" customHeight="1" x14ac:dyDescent="0.25">
      <c r="A44" s="27" t="s">
        <v>44</v>
      </c>
      <c r="B44" s="26" t="s">
        <v>41</v>
      </c>
      <c r="C44" s="28"/>
      <c r="D44" s="28"/>
      <c r="E44" s="28"/>
      <c r="F44" s="28"/>
      <c r="G44" s="28"/>
      <c r="H44" s="2"/>
      <c r="I44" s="2"/>
      <c r="J44" s="2"/>
      <c r="K44" s="2"/>
    </row>
    <row r="45" spans="1:11" ht="30" customHeight="1" x14ac:dyDescent="0.25">
      <c r="A45" s="34" t="s">
        <v>45</v>
      </c>
      <c r="B45" s="35" t="s">
        <v>41</v>
      </c>
      <c r="C45" s="36">
        <f t="shared" ref="C45:G45" si="0">C43+C44</f>
        <v>443718.64899999998</v>
      </c>
      <c r="D45" s="36">
        <f t="shared" si="0"/>
        <v>471650</v>
      </c>
      <c r="E45" s="36">
        <f t="shared" si="0"/>
        <v>450665</v>
      </c>
      <c r="F45" s="36">
        <f t="shared" si="0"/>
        <v>0</v>
      </c>
      <c r="G45" s="36">
        <f t="shared" si="0"/>
        <v>0</v>
      </c>
      <c r="H45" s="2"/>
      <c r="I45" s="2"/>
      <c r="J45" s="2"/>
      <c r="K45" s="2"/>
    </row>
    <row r="46" spans="1:11" ht="15.75" customHeight="1" x14ac:dyDescent="0.25">
      <c r="A46" s="210" t="s">
        <v>712</v>
      </c>
      <c r="B46" s="209"/>
      <c r="C46" s="209"/>
      <c r="D46" s="209"/>
      <c r="E46" s="209"/>
      <c r="F46" s="209"/>
      <c r="G46" s="209"/>
      <c r="H46" s="11"/>
      <c r="I46" s="11"/>
      <c r="J46" s="11"/>
      <c r="K46" s="11"/>
    </row>
    <row r="47" spans="1:11" ht="17.25" customHeight="1" x14ac:dyDescent="0.25">
      <c r="A47" s="20" t="s">
        <v>713</v>
      </c>
      <c r="B47" s="21"/>
      <c r="C47" s="21"/>
      <c r="D47" s="21"/>
      <c r="E47" s="21"/>
      <c r="F47" s="21"/>
      <c r="G47" s="21"/>
      <c r="H47" s="21"/>
      <c r="I47" s="21"/>
      <c r="J47" s="21"/>
      <c r="K47" s="21"/>
    </row>
    <row r="48" spans="1:11" ht="37.5" customHeight="1" x14ac:dyDescent="0.25">
      <c r="A48" s="211" t="s">
        <v>714</v>
      </c>
      <c r="B48" s="209"/>
      <c r="C48" s="209"/>
      <c r="D48" s="209"/>
      <c r="E48" s="209"/>
      <c r="F48" s="209"/>
      <c r="G48" s="209"/>
      <c r="H48" s="21"/>
      <c r="I48" s="21"/>
      <c r="J48" s="21"/>
      <c r="K48" s="21"/>
    </row>
    <row r="49" spans="1:11" ht="15.75" customHeight="1" x14ac:dyDescent="0.25">
      <c r="A49" s="5" t="s">
        <v>715</v>
      </c>
      <c r="B49" s="21"/>
      <c r="C49" s="21"/>
      <c r="D49" s="21"/>
      <c r="E49" s="21"/>
      <c r="F49" s="21"/>
      <c r="G49" s="21"/>
      <c r="H49" s="21"/>
      <c r="I49" s="21"/>
      <c r="J49" s="21"/>
      <c r="K49" s="21"/>
    </row>
    <row r="50" spans="1:11" ht="33" customHeight="1" x14ac:dyDescent="0.25">
      <c r="A50" s="212" t="s">
        <v>716</v>
      </c>
      <c r="B50" s="209"/>
      <c r="C50" s="209"/>
      <c r="D50" s="209"/>
      <c r="E50" s="209"/>
      <c r="F50" s="209"/>
      <c r="G50" s="209"/>
      <c r="H50" s="2"/>
      <c r="I50" s="2"/>
      <c r="J50" s="2"/>
      <c r="K50" s="2"/>
    </row>
    <row r="51" spans="1:11" ht="38.25" customHeight="1" x14ac:dyDescent="0.25">
      <c r="A51" s="213" t="s">
        <v>51</v>
      </c>
      <c r="B51" s="201" t="s">
        <v>31</v>
      </c>
      <c r="C51" s="39" t="s">
        <v>32</v>
      </c>
      <c r="D51" s="39" t="s">
        <v>33</v>
      </c>
      <c r="E51" s="203" t="s">
        <v>34</v>
      </c>
      <c r="F51" s="204"/>
      <c r="G51" s="205"/>
      <c r="H51" s="2"/>
      <c r="I51" s="2"/>
      <c r="J51" s="2"/>
      <c r="K51" s="2"/>
    </row>
    <row r="52" spans="1:11" ht="17.25" customHeight="1" x14ac:dyDescent="0.25">
      <c r="A52" s="202"/>
      <c r="B52" s="202"/>
      <c r="C52" s="26" t="s">
        <v>35</v>
      </c>
      <c r="D52" s="26" t="s">
        <v>36</v>
      </c>
      <c r="E52" s="26" t="s">
        <v>37</v>
      </c>
      <c r="F52" s="26" t="s">
        <v>38</v>
      </c>
      <c r="G52" s="26" t="s">
        <v>39</v>
      </c>
      <c r="H52" s="2"/>
      <c r="I52" s="2"/>
      <c r="J52" s="2"/>
      <c r="K52" s="2"/>
    </row>
    <row r="53" spans="1:11" ht="35.25" customHeight="1" x14ac:dyDescent="0.25">
      <c r="A53" s="40" t="s">
        <v>717</v>
      </c>
      <c r="B53" s="41" t="s">
        <v>126</v>
      </c>
      <c r="C53" s="158">
        <v>34845</v>
      </c>
      <c r="D53" s="159">
        <v>34845</v>
      </c>
      <c r="E53" s="159">
        <v>34592</v>
      </c>
      <c r="F53" s="159"/>
      <c r="G53" s="159"/>
      <c r="H53" s="2"/>
      <c r="I53" s="2"/>
      <c r="J53" s="2"/>
      <c r="K53" s="2"/>
    </row>
    <row r="54" spans="1:11" ht="34.5" customHeight="1" x14ac:dyDescent="0.25">
      <c r="A54" s="40" t="s">
        <v>718</v>
      </c>
      <c r="B54" s="41" t="s">
        <v>126</v>
      </c>
      <c r="C54" s="158">
        <v>79140</v>
      </c>
      <c r="D54" s="159">
        <v>79140</v>
      </c>
      <c r="E54" s="159">
        <v>82288</v>
      </c>
      <c r="F54" s="159"/>
      <c r="G54" s="159"/>
      <c r="H54" s="2"/>
      <c r="I54" s="2"/>
      <c r="J54" s="2"/>
      <c r="K54" s="2"/>
    </row>
    <row r="55" spans="1:11" ht="46.5" customHeight="1" x14ac:dyDescent="0.25">
      <c r="A55" s="40" t="s">
        <v>719</v>
      </c>
      <c r="B55" s="41" t="s">
        <v>126</v>
      </c>
      <c r="C55" s="158">
        <v>1187</v>
      </c>
      <c r="D55" s="159">
        <v>1187</v>
      </c>
      <c r="E55" s="159">
        <v>905</v>
      </c>
      <c r="F55" s="159"/>
      <c r="G55" s="159"/>
      <c r="H55" s="2"/>
      <c r="I55" s="2"/>
      <c r="J55" s="2"/>
      <c r="K55" s="2"/>
    </row>
    <row r="56" spans="1:11" ht="34.5" customHeight="1" x14ac:dyDescent="0.25">
      <c r="A56" s="160" t="s">
        <v>720</v>
      </c>
      <c r="B56" s="41" t="s">
        <v>126</v>
      </c>
      <c r="C56" s="158">
        <v>18006</v>
      </c>
      <c r="D56" s="161">
        <v>18006</v>
      </c>
      <c r="E56" s="159">
        <v>17981</v>
      </c>
      <c r="F56" s="161"/>
      <c r="G56" s="161"/>
      <c r="H56" s="2"/>
      <c r="I56" s="2"/>
      <c r="J56" s="2"/>
      <c r="K56" s="2"/>
    </row>
    <row r="57" spans="1:11" ht="34.5" customHeight="1" x14ac:dyDescent="0.25">
      <c r="A57" s="160" t="s">
        <v>721</v>
      </c>
      <c r="B57" s="41" t="s">
        <v>126</v>
      </c>
      <c r="C57" s="158">
        <v>52000</v>
      </c>
      <c r="D57" s="161">
        <v>54710</v>
      </c>
      <c r="E57" s="159">
        <v>43571</v>
      </c>
      <c r="F57" s="161"/>
      <c r="G57" s="161"/>
      <c r="H57" s="2"/>
      <c r="I57" s="2"/>
      <c r="J57" s="2"/>
      <c r="K57" s="2"/>
    </row>
    <row r="58" spans="1:11" ht="34.5" customHeight="1" x14ac:dyDescent="0.25">
      <c r="A58" s="160" t="s">
        <v>722</v>
      </c>
      <c r="B58" s="41" t="s">
        <v>126</v>
      </c>
      <c r="C58" s="158">
        <v>100</v>
      </c>
      <c r="D58" s="161">
        <v>100</v>
      </c>
      <c r="E58" s="159">
        <v>200</v>
      </c>
      <c r="F58" s="161"/>
      <c r="G58" s="161"/>
      <c r="H58" s="2"/>
      <c r="I58" s="2"/>
      <c r="J58" s="2"/>
      <c r="K58" s="2"/>
    </row>
    <row r="59" spans="1:11" ht="35.25" customHeight="1" x14ac:dyDescent="0.25">
      <c r="A59" s="40" t="s">
        <v>723</v>
      </c>
      <c r="B59" s="41" t="s">
        <v>126</v>
      </c>
      <c r="C59" s="158">
        <v>270</v>
      </c>
      <c r="D59" s="161">
        <v>1254</v>
      </c>
      <c r="E59" s="159">
        <v>624</v>
      </c>
      <c r="F59" s="161"/>
      <c r="G59" s="161"/>
      <c r="H59" s="2"/>
      <c r="I59" s="2"/>
      <c r="J59" s="2"/>
      <c r="K59" s="2"/>
    </row>
    <row r="60" spans="1:11" ht="39" customHeight="1" x14ac:dyDescent="0.25">
      <c r="A60" s="1"/>
      <c r="B60" s="43"/>
      <c r="C60" s="44"/>
      <c r="D60" s="44"/>
      <c r="E60" s="44"/>
      <c r="F60" s="44"/>
      <c r="G60" s="44"/>
      <c r="H60" s="162"/>
      <c r="I60" s="162"/>
      <c r="J60" s="162"/>
      <c r="K60" s="162"/>
    </row>
    <row r="61" spans="1:11" ht="32.25" customHeight="1" x14ac:dyDescent="0.25">
      <c r="A61" s="201" t="s">
        <v>56</v>
      </c>
      <c r="B61" s="201" t="s">
        <v>31</v>
      </c>
      <c r="C61" s="39" t="s">
        <v>32</v>
      </c>
      <c r="D61" s="39" t="s">
        <v>33</v>
      </c>
      <c r="E61" s="203" t="s">
        <v>34</v>
      </c>
      <c r="F61" s="204"/>
      <c r="G61" s="205"/>
      <c r="H61" s="2"/>
      <c r="I61" s="2"/>
      <c r="J61" s="2"/>
      <c r="K61" s="2"/>
    </row>
    <row r="62" spans="1:11" ht="15.75" customHeight="1" x14ac:dyDescent="0.25">
      <c r="A62" s="202"/>
      <c r="B62" s="202"/>
      <c r="C62" s="26" t="s">
        <v>35</v>
      </c>
      <c r="D62" s="26" t="s">
        <v>36</v>
      </c>
      <c r="E62" s="26" t="s">
        <v>37</v>
      </c>
      <c r="F62" s="26" t="s">
        <v>38</v>
      </c>
      <c r="G62" s="26" t="s">
        <v>39</v>
      </c>
      <c r="H62" s="2"/>
      <c r="I62" s="2"/>
      <c r="J62" s="2"/>
      <c r="K62" s="2"/>
    </row>
    <row r="63" spans="1:11" ht="30" customHeight="1" x14ac:dyDescent="0.25">
      <c r="A63" s="45" t="s">
        <v>40</v>
      </c>
      <c r="B63" s="26" t="s">
        <v>41</v>
      </c>
      <c r="C63" s="28">
        <f t="shared" ref="C63:G63" si="1">C43</f>
        <v>443718.64899999998</v>
      </c>
      <c r="D63" s="28">
        <f t="shared" si="1"/>
        <v>471650</v>
      </c>
      <c r="E63" s="28">
        <f t="shared" si="1"/>
        <v>450665</v>
      </c>
      <c r="F63" s="28">
        <f t="shared" si="1"/>
        <v>0</v>
      </c>
      <c r="G63" s="28">
        <f t="shared" si="1"/>
        <v>0</v>
      </c>
      <c r="H63" s="2"/>
      <c r="I63" s="2"/>
      <c r="J63" s="2"/>
      <c r="K63" s="2"/>
    </row>
    <row r="64" spans="1:11" ht="38.25" customHeight="1" x14ac:dyDescent="0.25">
      <c r="A64" s="34" t="s">
        <v>57</v>
      </c>
      <c r="B64" s="35" t="s">
        <v>41</v>
      </c>
      <c r="C64" s="36">
        <f t="shared" ref="C64:G64" si="2">SUM(C63)</f>
        <v>443718.64899999998</v>
      </c>
      <c r="D64" s="36">
        <f t="shared" si="2"/>
        <v>471650</v>
      </c>
      <c r="E64" s="36">
        <f t="shared" si="2"/>
        <v>450665</v>
      </c>
      <c r="F64" s="36">
        <f t="shared" si="2"/>
        <v>0</v>
      </c>
      <c r="G64" s="36">
        <f t="shared" si="2"/>
        <v>0</v>
      </c>
      <c r="H64" s="2"/>
      <c r="I64" s="2"/>
      <c r="J64" s="2"/>
      <c r="K64" s="2"/>
    </row>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sheetData>
  <mergeCells count="43">
    <mergeCell ref="F1:G1"/>
    <mergeCell ref="D2:G2"/>
    <mergeCell ref="D3:G3"/>
    <mergeCell ref="D4:G4"/>
    <mergeCell ref="D7:G7"/>
    <mergeCell ref="D8:G8"/>
    <mergeCell ref="C9:G9"/>
    <mergeCell ref="D10:G10"/>
    <mergeCell ref="D12:G12"/>
    <mergeCell ref="D13:G13"/>
    <mergeCell ref="D14:G14"/>
    <mergeCell ref="D15:G15"/>
    <mergeCell ref="D16:G16"/>
    <mergeCell ref="A20:G20"/>
    <mergeCell ref="A21:G21"/>
    <mergeCell ref="A22:G22"/>
    <mergeCell ref="A23:G23"/>
    <mergeCell ref="A25:G25"/>
    <mergeCell ref="A26:G26"/>
    <mergeCell ref="A27:G27"/>
    <mergeCell ref="A29:G29"/>
    <mergeCell ref="A30:G30"/>
    <mergeCell ref="A33:G33"/>
    <mergeCell ref="A34:G34"/>
    <mergeCell ref="A35:C36"/>
    <mergeCell ref="D35:D36"/>
    <mergeCell ref="E35:G35"/>
    <mergeCell ref="A37:C37"/>
    <mergeCell ref="B61:B62"/>
    <mergeCell ref="E61:G61"/>
    <mergeCell ref="A46:G46"/>
    <mergeCell ref="A48:G48"/>
    <mergeCell ref="A61:A62"/>
    <mergeCell ref="A51:A52"/>
    <mergeCell ref="B51:B52"/>
    <mergeCell ref="A38:G38"/>
    <mergeCell ref="A39:G39"/>
    <mergeCell ref="A40:G40"/>
    <mergeCell ref="A41:A42"/>
    <mergeCell ref="B41:B42"/>
    <mergeCell ref="E41:G41"/>
    <mergeCell ref="A50:G50"/>
    <mergeCell ref="E51:G51"/>
  </mergeCells>
  <pageMargins left="0.7" right="0.7" top="0.75" bottom="0.75" header="0" footer="0"/>
  <pageSetup orientation="landscape"/>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rgb="FFFFCC00"/>
  </sheetPr>
  <dimension ref="A1:M100"/>
  <sheetViews>
    <sheetView workbookViewId="0"/>
  </sheetViews>
  <sheetFormatPr defaultColWidth="14.42578125" defaultRowHeight="15" customHeight="1" x14ac:dyDescent="0.25"/>
  <cols>
    <col min="1" max="1" width="50.42578125" customWidth="1"/>
    <col min="2" max="2" width="12.42578125" customWidth="1"/>
    <col min="3" max="3" width="19.28515625" customWidth="1"/>
    <col min="4" max="4" width="18.85546875" customWidth="1"/>
    <col min="5" max="5" width="19.42578125" customWidth="1"/>
    <col min="6" max="6" width="17.5703125" customWidth="1"/>
    <col min="7" max="7" width="24.28515625" customWidth="1"/>
    <col min="8" max="9" width="12" customWidth="1"/>
    <col min="10" max="10" width="12.140625" customWidth="1"/>
    <col min="11" max="12" width="14.28515625" customWidth="1"/>
    <col min="13" max="13" width="15" customWidth="1"/>
  </cols>
  <sheetData>
    <row r="1" spans="1:13" ht="14.25" customHeight="1" x14ac:dyDescent="0.25">
      <c r="A1" s="94"/>
      <c r="B1" s="94"/>
      <c r="C1" s="96"/>
      <c r="D1" s="2"/>
      <c r="E1" s="2"/>
      <c r="F1" s="225" t="s">
        <v>0</v>
      </c>
      <c r="G1" s="209"/>
      <c r="H1" s="96"/>
      <c r="I1" s="95"/>
      <c r="J1" s="96"/>
      <c r="K1" s="96"/>
      <c r="L1" s="96"/>
      <c r="M1" s="96"/>
    </row>
    <row r="2" spans="1:13" ht="14.25" customHeight="1" x14ac:dyDescent="0.25">
      <c r="A2" s="94"/>
      <c r="B2" s="94"/>
      <c r="C2" s="96"/>
      <c r="D2" s="225" t="s">
        <v>1</v>
      </c>
      <c r="E2" s="209"/>
      <c r="F2" s="209"/>
      <c r="G2" s="209"/>
      <c r="H2" s="96"/>
      <c r="I2" s="95"/>
      <c r="J2" s="96"/>
      <c r="K2" s="96"/>
      <c r="L2" s="96"/>
      <c r="M2" s="96"/>
    </row>
    <row r="3" spans="1:13" ht="14.25" customHeight="1" x14ac:dyDescent="0.25">
      <c r="A3" s="94"/>
      <c r="B3" s="94"/>
      <c r="C3" s="96"/>
      <c r="D3" s="225" t="s">
        <v>140</v>
      </c>
      <c r="E3" s="209"/>
      <c r="F3" s="209"/>
      <c r="G3" s="209"/>
      <c r="H3" s="96"/>
      <c r="I3" s="95"/>
      <c r="J3" s="96"/>
      <c r="K3" s="96"/>
      <c r="L3" s="96"/>
      <c r="M3" s="96"/>
    </row>
    <row r="4" spans="1:13" ht="14.25" customHeight="1" x14ac:dyDescent="0.25">
      <c r="A4" s="94"/>
      <c r="B4" s="94"/>
      <c r="C4" s="96"/>
      <c r="D4" s="225" t="s">
        <v>3</v>
      </c>
      <c r="E4" s="209"/>
      <c r="F4" s="209"/>
      <c r="G4" s="209"/>
      <c r="H4" s="96"/>
      <c r="I4" s="95"/>
      <c r="J4" s="96"/>
      <c r="K4" s="96"/>
      <c r="L4" s="96"/>
      <c r="M4" s="96"/>
    </row>
    <row r="5" spans="1:13" ht="14.25" customHeight="1" x14ac:dyDescent="0.25">
      <c r="A5" s="94"/>
      <c r="B5" s="94"/>
      <c r="C5" s="96"/>
      <c r="D5" s="3"/>
      <c r="E5" s="3"/>
      <c r="F5" s="3"/>
      <c r="G5" s="3"/>
      <c r="H5" s="96"/>
      <c r="I5" s="95"/>
      <c r="J5" s="96"/>
      <c r="K5" s="96"/>
      <c r="L5" s="96"/>
      <c r="M5" s="96"/>
    </row>
    <row r="6" spans="1:13" ht="14.25" customHeight="1" x14ac:dyDescent="0.25">
      <c r="A6" s="94"/>
      <c r="B6" s="94"/>
      <c r="C6" s="96"/>
      <c r="D6" s="2"/>
      <c r="E6" s="2"/>
      <c r="F6" s="2"/>
      <c r="G6" s="2"/>
      <c r="H6" s="96"/>
      <c r="I6" s="95"/>
      <c r="J6" s="96"/>
      <c r="K6" s="96"/>
      <c r="L6" s="96"/>
      <c r="M6" s="96"/>
    </row>
    <row r="7" spans="1:13" ht="15.75" customHeight="1" x14ac:dyDescent="0.25">
      <c r="A7" s="94"/>
      <c r="B7" s="94"/>
      <c r="C7" s="96"/>
      <c r="D7" s="222" t="s">
        <v>4</v>
      </c>
      <c r="E7" s="209"/>
      <c r="F7" s="209"/>
      <c r="G7" s="209"/>
      <c r="H7" s="96"/>
      <c r="I7" s="95"/>
      <c r="J7" s="96"/>
      <c r="K7" s="96"/>
      <c r="L7" s="96"/>
      <c r="M7" s="96"/>
    </row>
    <row r="8" spans="1:13" ht="15.75" customHeight="1" x14ac:dyDescent="0.25">
      <c r="A8" s="94"/>
      <c r="B8" s="94"/>
      <c r="C8" s="96"/>
      <c r="D8" s="222" t="s">
        <v>5</v>
      </c>
      <c r="E8" s="209"/>
      <c r="F8" s="209"/>
      <c r="G8" s="209"/>
      <c r="H8" s="96"/>
      <c r="I8" s="95"/>
      <c r="J8" s="96"/>
      <c r="K8" s="96"/>
      <c r="L8" s="96"/>
      <c r="M8" s="96"/>
    </row>
    <row r="9" spans="1:13" ht="15.75" customHeight="1" x14ac:dyDescent="0.25">
      <c r="A9" s="94"/>
      <c r="B9" s="94"/>
      <c r="C9" s="96"/>
      <c r="D9" s="222" t="s">
        <v>104</v>
      </c>
      <c r="E9" s="209"/>
      <c r="F9" s="209"/>
      <c r="G9" s="209"/>
      <c r="H9" s="96"/>
      <c r="I9" s="95"/>
      <c r="J9" s="96"/>
      <c r="K9" s="96"/>
      <c r="L9" s="96"/>
      <c r="M9" s="96"/>
    </row>
    <row r="10" spans="1:13" ht="15.75" customHeight="1" x14ac:dyDescent="0.25">
      <c r="A10" s="94"/>
      <c r="B10" s="94"/>
      <c r="C10" s="96"/>
      <c r="D10" s="222" t="s">
        <v>7</v>
      </c>
      <c r="E10" s="209"/>
      <c r="F10" s="209"/>
      <c r="G10" s="209"/>
      <c r="H10" s="96"/>
      <c r="I10" s="95"/>
      <c r="J10" s="96"/>
      <c r="K10" s="96"/>
      <c r="L10" s="96"/>
      <c r="M10" s="96"/>
    </row>
    <row r="11" spans="1:13" ht="12" customHeight="1" x14ac:dyDescent="0.25">
      <c r="A11" s="94"/>
      <c r="B11" s="94"/>
      <c r="C11" s="96"/>
      <c r="D11" s="96"/>
      <c r="E11" s="96"/>
      <c r="F11" s="96"/>
      <c r="G11" s="124"/>
      <c r="H11" s="96"/>
      <c r="I11" s="95"/>
      <c r="J11" s="96"/>
      <c r="K11" s="96"/>
      <c r="L11" s="96"/>
      <c r="M11" s="96"/>
    </row>
    <row r="12" spans="1:13" ht="12" customHeight="1" x14ac:dyDescent="0.25">
      <c r="A12" s="94"/>
      <c r="B12" s="94"/>
      <c r="C12" s="96"/>
      <c r="D12" s="96"/>
      <c r="E12" s="96"/>
      <c r="F12" s="96"/>
      <c r="G12" s="124"/>
      <c r="H12" s="96"/>
      <c r="I12" s="95"/>
      <c r="J12" s="96"/>
      <c r="K12" s="96"/>
      <c r="L12" s="96"/>
      <c r="M12" s="96"/>
    </row>
    <row r="13" spans="1:13" ht="12" customHeight="1" x14ac:dyDescent="0.25">
      <c r="A13" s="94"/>
      <c r="B13" s="94"/>
      <c r="C13" s="96"/>
      <c r="D13" s="96"/>
      <c r="E13" s="96"/>
      <c r="F13" s="96"/>
      <c r="G13" s="124"/>
      <c r="H13" s="96"/>
      <c r="I13" s="95"/>
      <c r="J13" s="96"/>
      <c r="K13" s="96"/>
      <c r="L13" s="96"/>
      <c r="M13" s="96"/>
    </row>
    <row r="14" spans="1:13" ht="26.25" customHeight="1" x14ac:dyDescent="0.25">
      <c r="A14" s="5"/>
      <c r="B14" s="5"/>
      <c r="C14" s="5"/>
      <c r="D14" s="5"/>
      <c r="E14" s="5"/>
      <c r="F14" s="5"/>
      <c r="G14" s="5"/>
      <c r="H14" s="5"/>
      <c r="I14" s="5"/>
      <c r="J14" s="5"/>
      <c r="K14" s="5"/>
      <c r="L14" s="5"/>
      <c r="M14" s="5"/>
    </row>
    <row r="15" spans="1:13" ht="15.75" customHeight="1" x14ac:dyDescent="0.25">
      <c r="A15" s="11"/>
      <c r="B15" s="11"/>
      <c r="C15" s="9" t="s">
        <v>14</v>
      </c>
      <c r="D15" s="9"/>
      <c r="E15" s="9"/>
      <c r="F15" s="9"/>
      <c r="G15" s="9"/>
      <c r="H15" s="9"/>
      <c r="I15" s="10"/>
      <c r="J15" s="11"/>
      <c r="K15" s="11"/>
      <c r="L15" s="11"/>
      <c r="M15" s="11"/>
    </row>
    <row r="16" spans="1:13" ht="15.75" customHeight="1" x14ac:dyDescent="0.25">
      <c r="A16" s="91"/>
      <c r="B16" s="125" t="s">
        <v>337</v>
      </c>
      <c r="C16" s="125"/>
      <c r="D16" s="125"/>
      <c r="E16" s="125"/>
      <c r="F16" s="126"/>
      <c r="G16" s="126"/>
      <c r="H16" s="12"/>
      <c r="I16" s="10"/>
      <c r="J16" s="11"/>
      <c r="K16" s="11"/>
      <c r="L16" s="11"/>
      <c r="M16" s="11"/>
    </row>
    <row r="17" spans="1:13" ht="15.75" customHeight="1" x14ac:dyDescent="0.25">
      <c r="A17" s="11"/>
      <c r="B17" s="220" t="s">
        <v>16</v>
      </c>
      <c r="C17" s="209"/>
      <c r="D17" s="209"/>
      <c r="E17" s="209"/>
      <c r="F17" s="14"/>
      <c r="G17" s="14"/>
      <c r="H17" s="14"/>
      <c r="I17" s="10"/>
      <c r="J17" s="11"/>
      <c r="K17" s="11"/>
      <c r="L17" s="11"/>
      <c r="M17" s="11"/>
    </row>
    <row r="18" spans="1:13" ht="14.25" customHeight="1" x14ac:dyDescent="0.25">
      <c r="A18" s="11"/>
      <c r="B18" s="9"/>
      <c r="C18" s="9" t="s">
        <v>17</v>
      </c>
      <c r="D18" s="9"/>
      <c r="E18" s="9"/>
      <c r="F18" s="9"/>
      <c r="G18" s="9"/>
      <c r="H18" s="9"/>
      <c r="I18" s="10"/>
      <c r="J18" s="11"/>
      <c r="K18" s="11"/>
      <c r="L18" s="11"/>
      <c r="M18" s="11"/>
    </row>
    <row r="19" spans="1:13" ht="54" customHeight="1" x14ac:dyDescent="0.25">
      <c r="A19" s="210" t="s">
        <v>508</v>
      </c>
      <c r="B19" s="209"/>
      <c r="C19" s="209"/>
      <c r="D19" s="209"/>
      <c r="E19" s="209"/>
      <c r="F19" s="209"/>
      <c r="G19" s="209"/>
      <c r="H19" s="15"/>
      <c r="I19" s="10"/>
      <c r="J19" s="11"/>
      <c r="K19" s="11"/>
      <c r="L19" s="11"/>
      <c r="M19" s="11"/>
    </row>
    <row r="20" spans="1:13" ht="20.25" customHeight="1" x14ac:dyDescent="0.25">
      <c r="A20" s="19" t="s">
        <v>509</v>
      </c>
      <c r="B20" s="67"/>
      <c r="C20" s="67"/>
      <c r="D20" s="67"/>
      <c r="E20" s="67"/>
      <c r="F20" s="67"/>
      <c r="G20" s="11"/>
      <c r="H20" s="11"/>
      <c r="I20" s="10"/>
      <c r="J20" s="11"/>
      <c r="K20" s="11"/>
      <c r="L20" s="11"/>
      <c r="M20" s="11"/>
    </row>
    <row r="21" spans="1:13" ht="72.75" customHeight="1" x14ac:dyDescent="0.25">
      <c r="A21" s="210" t="s">
        <v>724</v>
      </c>
      <c r="B21" s="209"/>
      <c r="C21" s="209"/>
      <c r="D21" s="209"/>
      <c r="E21" s="209"/>
      <c r="F21" s="209"/>
      <c r="G21" s="209"/>
      <c r="H21" s="17"/>
      <c r="I21" s="18"/>
      <c r="J21" s="19"/>
      <c r="K21" s="19"/>
      <c r="L21" s="19"/>
      <c r="M21" s="11"/>
    </row>
    <row r="22" spans="1:13" ht="18.75" customHeight="1" x14ac:dyDescent="0.25">
      <c r="A22" s="20" t="s">
        <v>725</v>
      </c>
      <c r="B22" s="21"/>
      <c r="C22" s="21"/>
      <c r="D22" s="21"/>
      <c r="E22" s="21"/>
      <c r="F22" s="21"/>
      <c r="G22" s="21"/>
      <c r="H22" s="21"/>
      <c r="I22" s="21"/>
      <c r="J22" s="21"/>
      <c r="K22" s="21"/>
      <c r="L22" s="21"/>
      <c r="M22" s="21"/>
    </row>
    <row r="23" spans="1:13" ht="15.75" customHeight="1" x14ac:dyDescent="0.25">
      <c r="A23" s="211" t="s">
        <v>726</v>
      </c>
      <c r="B23" s="209"/>
      <c r="C23" s="209"/>
      <c r="D23" s="209"/>
      <c r="E23" s="209"/>
      <c r="F23" s="209"/>
      <c r="G23" s="209"/>
      <c r="H23" s="21"/>
      <c r="I23" s="21"/>
      <c r="J23" s="21"/>
      <c r="K23" s="21"/>
      <c r="L23" s="21"/>
      <c r="M23" s="21"/>
    </row>
    <row r="24" spans="1:13" ht="37.5" customHeight="1" x14ac:dyDescent="0.25">
      <c r="A24" s="211" t="s">
        <v>727</v>
      </c>
      <c r="B24" s="209"/>
      <c r="C24" s="209"/>
      <c r="D24" s="209"/>
      <c r="E24" s="209"/>
      <c r="F24" s="209"/>
      <c r="G24" s="209"/>
      <c r="H24" s="15"/>
      <c r="I24" s="21"/>
      <c r="J24" s="21"/>
      <c r="K24" s="21"/>
      <c r="L24" s="21"/>
      <c r="M24" s="21"/>
    </row>
    <row r="25" spans="1:13" ht="15.75" customHeight="1" x14ac:dyDescent="0.25">
      <c r="A25" s="5" t="s">
        <v>728</v>
      </c>
      <c r="B25" s="21"/>
      <c r="C25" s="21"/>
      <c r="D25" s="21"/>
      <c r="E25" s="21"/>
      <c r="F25" s="21"/>
      <c r="G25" s="21"/>
      <c r="H25" s="21"/>
      <c r="I25" s="21"/>
      <c r="J25" s="21"/>
      <c r="K25" s="21"/>
      <c r="L25" s="21"/>
      <c r="M25" s="21"/>
    </row>
    <row r="26" spans="1:13" ht="15.75" customHeight="1" x14ac:dyDescent="0.25">
      <c r="A26" s="5" t="s">
        <v>729</v>
      </c>
      <c r="B26" s="21"/>
      <c r="C26" s="21"/>
      <c r="D26" s="21"/>
      <c r="E26" s="21"/>
      <c r="F26" s="21"/>
      <c r="G26" s="21"/>
      <c r="H26" s="21"/>
      <c r="I26" s="21"/>
      <c r="J26" s="21"/>
      <c r="K26" s="21"/>
      <c r="L26" s="21"/>
      <c r="M26" s="21"/>
    </row>
    <row r="27" spans="1:13" ht="49.5" customHeight="1" x14ac:dyDescent="0.25">
      <c r="A27" s="218" t="s">
        <v>730</v>
      </c>
      <c r="B27" s="209"/>
      <c r="C27" s="209"/>
      <c r="D27" s="209"/>
      <c r="E27" s="209"/>
      <c r="F27" s="209"/>
      <c r="G27" s="209"/>
      <c r="H27" s="15"/>
      <c r="I27" s="18"/>
      <c r="J27" s="19"/>
      <c r="K27" s="19"/>
      <c r="L27" s="19"/>
      <c r="M27" s="11"/>
    </row>
    <row r="28" spans="1:13" ht="15.75" customHeight="1" x14ac:dyDescent="0.25">
      <c r="A28" s="79" t="s">
        <v>731</v>
      </c>
      <c r="B28" s="11"/>
      <c r="C28" s="11"/>
      <c r="D28" s="11"/>
      <c r="E28" s="11"/>
      <c r="F28" s="11"/>
      <c r="G28" s="11"/>
      <c r="H28" s="11"/>
      <c r="I28" s="18"/>
      <c r="J28" s="19"/>
      <c r="K28" s="19"/>
      <c r="L28" s="19"/>
      <c r="M28" s="11"/>
    </row>
    <row r="29" spans="1:13" ht="15.75" customHeight="1" x14ac:dyDescent="0.25">
      <c r="A29" s="79"/>
      <c r="B29" s="11"/>
      <c r="C29" s="11"/>
      <c r="D29" s="11"/>
      <c r="E29" s="11"/>
      <c r="F29" s="11"/>
      <c r="G29" s="11"/>
      <c r="H29" s="11"/>
      <c r="I29" s="18"/>
      <c r="J29" s="19"/>
      <c r="K29" s="19"/>
      <c r="L29" s="19"/>
      <c r="M29" s="11"/>
    </row>
    <row r="30" spans="1:13" ht="15.75" customHeight="1" x14ac:dyDescent="0.25">
      <c r="A30" s="215" t="s">
        <v>74</v>
      </c>
      <c r="B30" s="207"/>
      <c r="C30" s="216"/>
      <c r="D30" s="201" t="s">
        <v>31</v>
      </c>
      <c r="E30" s="203" t="s">
        <v>75</v>
      </c>
      <c r="F30" s="204"/>
      <c r="G30" s="205"/>
      <c r="H30" s="21"/>
      <c r="I30" s="21"/>
      <c r="J30" s="21"/>
      <c r="K30" s="21"/>
      <c r="L30" s="21"/>
      <c r="M30" s="21"/>
    </row>
    <row r="31" spans="1:13" ht="15.75" customHeight="1" x14ac:dyDescent="0.25">
      <c r="A31" s="228"/>
      <c r="B31" s="229"/>
      <c r="C31" s="230"/>
      <c r="D31" s="202"/>
      <c r="E31" s="26" t="s">
        <v>37</v>
      </c>
      <c r="F31" s="26" t="s">
        <v>38</v>
      </c>
      <c r="G31" s="26" t="s">
        <v>39</v>
      </c>
      <c r="H31" s="21"/>
      <c r="I31" s="21"/>
      <c r="J31" s="21"/>
      <c r="K31" s="21"/>
      <c r="L31" s="21"/>
      <c r="M31" s="21"/>
    </row>
    <row r="32" spans="1:13" ht="47.25" customHeight="1" x14ac:dyDescent="0.25">
      <c r="A32" s="227" t="s">
        <v>280</v>
      </c>
      <c r="B32" s="204"/>
      <c r="C32" s="205"/>
      <c r="D32" s="26" t="s">
        <v>281</v>
      </c>
      <c r="E32" s="26">
        <v>546</v>
      </c>
      <c r="F32" s="26">
        <v>539</v>
      </c>
      <c r="G32" s="26">
        <v>539</v>
      </c>
      <c r="H32" s="21"/>
      <c r="I32" s="21"/>
      <c r="J32" s="21"/>
      <c r="K32" s="21"/>
      <c r="L32" s="21"/>
      <c r="M32" s="21"/>
    </row>
    <row r="33" spans="1:13" ht="48.75" customHeight="1" x14ac:dyDescent="0.25">
      <c r="A33" s="210" t="s">
        <v>732</v>
      </c>
      <c r="B33" s="209"/>
      <c r="C33" s="209"/>
      <c r="D33" s="209"/>
      <c r="E33" s="209"/>
      <c r="F33" s="209"/>
      <c r="G33" s="209"/>
      <c r="H33" s="15"/>
      <c r="I33" s="10"/>
      <c r="J33" s="11"/>
      <c r="K33" s="11"/>
      <c r="L33" s="11"/>
      <c r="M33" s="11"/>
    </row>
    <row r="34" spans="1:13" ht="15.75" customHeight="1" x14ac:dyDescent="0.25">
      <c r="A34" s="16"/>
      <c r="B34" s="16"/>
      <c r="C34" s="16"/>
      <c r="D34" s="16"/>
      <c r="E34" s="16"/>
      <c r="F34" s="16"/>
      <c r="G34" s="16"/>
      <c r="H34" s="15"/>
      <c r="I34" s="10"/>
      <c r="J34" s="11"/>
      <c r="K34" s="11"/>
      <c r="L34" s="11"/>
      <c r="M34" s="11"/>
    </row>
    <row r="35" spans="1:13" ht="15.75" customHeight="1" x14ac:dyDescent="0.25">
      <c r="A35" s="201" t="s">
        <v>349</v>
      </c>
      <c r="B35" s="201" t="s">
        <v>31</v>
      </c>
      <c r="C35" s="201" t="s">
        <v>733</v>
      </c>
      <c r="D35" s="201" t="s">
        <v>613</v>
      </c>
      <c r="E35" s="203" t="s">
        <v>75</v>
      </c>
      <c r="F35" s="204"/>
      <c r="G35" s="205"/>
      <c r="H35" s="15"/>
      <c r="I35" s="21"/>
      <c r="J35" s="21"/>
      <c r="K35" s="21"/>
      <c r="L35" s="21"/>
      <c r="M35" s="21"/>
    </row>
    <row r="36" spans="1:13" ht="27" customHeight="1" x14ac:dyDescent="0.25">
      <c r="A36" s="202"/>
      <c r="B36" s="202"/>
      <c r="C36" s="202"/>
      <c r="D36" s="202"/>
      <c r="E36" s="26" t="s">
        <v>37</v>
      </c>
      <c r="F36" s="26" t="s">
        <v>38</v>
      </c>
      <c r="G36" s="26" t="s">
        <v>39</v>
      </c>
      <c r="H36" s="15"/>
      <c r="I36" s="21"/>
      <c r="J36" s="21"/>
      <c r="K36" s="21"/>
      <c r="L36" s="21"/>
      <c r="M36" s="21"/>
    </row>
    <row r="37" spans="1:13" ht="28.5" customHeight="1" x14ac:dyDescent="0.25">
      <c r="A37" s="69" t="s">
        <v>44</v>
      </c>
      <c r="B37" s="26" t="s">
        <v>41</v>
      </c>
      <c r="C37" s="42">
        <v>375547.81</v>
      </c>
      <c r="D37" s="28">
        <v>385767</v>
      </c>
      <c r="E37" s="28">
        <v>429261</v>
      </c>
      <c r="F37" s="28">
        <v>457605</v>
      </c>
      <c r="G37" s="28">
        <v>468838</v>
      </c>
      <c r="H37" s="21"/>
      <c r="I37" s="21"/>
      <c r="J37" s="21"/>
      <c r="K37" s="21"/>
      <c r="L37" s="21"/>
      <c r="M37" s="21"/>
    </row>
    <row r="38" spans="1:13" ht="40.5" customHeight="1" x14ac:dyDescent="0.25">
      <c r="A38" s="69" t="s">
        <v>40</v>
      </c>
      <c r="B38" s="26" t="s">
        <v>41</v>
      </c>
      <c r="C38" s="42">
        <v>14305</v>
      </c>
      <c r="D38" s="28">
        <v>33453</v>
      </c>
      <c r="E38" s="28"/>
      <c r="F38" s="28"/>
      <c r="G38" s="28"/>
      <c r="H38" s="21"/>
      <c r="I38" s="21"/>
      <c r="J38" s="21"/>
      <c r="K38" s="21"/>
      <c r="L38" s="21"/>
      <c r="M38" s="21"/>
    </row>
    <row r="39" spans="1:13" ht="37.5" customHeight="1" x14ac:dyDescent="0.25">
      <c r="A39" s="72" t="s">
        <v>57</v>
      </c>
      <c r="B39" s="35" t="s">
        <v>331</v>
      </c>
      <c r="C39" s="127">
        <f t="shared" ref="C39:E39" si="0">C37+C38</f>
        <v>389852.81</v>
      </c>
      <c r="D39" s="36">
        <f t="shared" si="0"/>
        <v>419220</v>
      </c>
      <c r="E39" s="36">
        <f t="shared" si="0"/>
        <v>429261</v>
      </c>
      <c r="F39" s="36">
        <f t="shared" ref="F39:G39" si="1">F37</f>
        <v>457605</v>
      </c>
      <c r="G39" s="36">
        <f t="shared" si="1"/>
        <v>468838</v>
      </c>
      <c r="H39" s="67"/>
      <c r="I39" s="67"/>
      <c r="J39" s="67"/>
      <c r="K39" s="67"/>
      <c r="L39" s="67"/>
      <c r="M39" s="67"/>
    </row>
    <row r="40" spans="1:13" ht="38.25" customHeight="1" x14ac:dyDescent="0.25">
      <c r="A40" s="255" t="s">
        <v>734</v>
      </c>
      <c r="B40" s="207"/>
      <c r="C40" s="207"/>
      <c r="D40" s="207"/>
      <c r="E40" s="207"/>
      <c r="F40" s="207"/>
      <c r="G40" s="207"/>
      <c r="H40" s="15"/>
      <c r="I40" s="10"/>
      <c r="J40" s="11"/>
      <c r="K40" s="11"/>
      <c r="L40" s="11"/>
      <c r="M40" s="11"/>
    </row>
    <row r="41" spans="1:13" ht="17.25" customHeight="1" x14ac:dyDescent="0.25">
      <c r="A41" s="20" t="s">
        <v>735</v>
      </c>
      <c r="B41" s="21"/>
      <c r="C41" s="21"/>
      <c r="D41" s="21"/>
      <c r="E41" s="21"/>
      <c r="F41" s="21"/>
      <c r="G41" s="21"/>
      <c r="H41" s="21"/>
      <c r="I41" s="21"/>
      <c r="J41" s="21"/>
      <c r="K41" s="21"/>
      <c r="L41" s="21"/>
      <c r="M41" s="21"/>
    </row>
    <row r="42" spans="1:13" ht="37.5" customHeight="1" x14ac:dyDescent="0.25">
      <c r="A42" s="211" t="s">
        <v>527</v>
      </c>
      <c r="B42" s="209"/>
      <c r="C42" s="209"/>
      <c r="D42" s="209"/>
      <c r="E42" s="209"/>
      <c r="F42" s="209"/>
      <c r="G42" s="209"/>
      <c r="H42" s="15"/>
      <c r="I42" s="21"/>
      <c r="J42" s="21"/>
      <c r="K42" s="21"/>
      <c r="L42" s="21"/>
      <c r="M42" s="21"/>
    </row>
    <row r="43" spans="1:13" ht="15.75" customHeight="1" x14ac:dyDescent="0.25">
      <c r="A43" s="5" t="s">
        <v>736</v>
      </c>
      <c r="B43" s="21"/>
      <c r="C43" s="21"/>
      <c r="D43" s="21"/>
      <c r="E43" s="21"/>
      <c r="F43" s="21"/>
      <c r="G43" s="21"/>
      <c r="H43" s="21"/>
      <c r="I43" s="21"/>
      <c r="J43" s="21"/>
      <c r="K43" s="21"/>
      <c r="L43" s="21"/>
      <c r="M43" s="21"/>
    </row>
    <row r="44" spans="1:13" ht="65.25" customHeight="1" x14ac:dyDescent="0.25">
      <c r="A44" s="210" t="s">
        <v>737</v>
      </c>
      <c r="B44" s="209"/>
      <c r="C44" s="209"/>
      <c r="D44" s="209"/>
      <c r="E44" s="209"/>
      <c r="F44" s="209"/>
      <c r="G44" s="209"/>
      <c r="H44" s="15"/>
      <c r="I44" s="10"/>
      <c r="J44" s="11"/>
      <c r="K44" s="11"/>
      <c r="L44" s="11"/>
      <c r="M44" s="11"/>
    </row>
    <row r="45" spans="1:13" ht="35.25" customHeight="1" x14ac:dyDescent="0.25">
      <c r="A45" s="201" t="s">
        <v>51</v>
      </c>
      <c r="B45" s="201" t="s">
        <v>31</v>
      </c>
      <c r="C45" s="26" t="s">
        <v>32</v>
      </c>
      <c r="D45" s="26" t="s">
        <v>33</v>
      </c>
      <c r="E45" s="203" t="s">
        <v>34</v>
      </c>
      <c r="F45" s="204"/>
      <c r="G45" s="205"/>
      <c r="H45" s="10"/>
      <c r="I45" s="11"/>
      <c r="J45" s="11"/>
      <c r="K45" s="11"/>
      <c r="L45" s="11"/>
      <c r="M45" s="11"/>
    </row>
    <row r="46" spans="1:13" ht="21" customHeight="1" x14ac:dyDescent="0.25">
      <c r="A46" s="202"/>
      <c r="B46" s="202"/>
      <c r="C46" s="26" t="s">
        <v>35</v>
      </c>
      <c r="D46" s="26" t="s">
        <v>36</v>
      </c>
      <c r="E46" s="26" t="s">
        <v>37</v>
      </c>
      <c r="F46" s="26" t="s">
        <v>38</v>
      </c>
      <c r="G46" s="26" t="s">
        <v>39</v>
      </c>
      <c r="H46" s="10"/>
      <c r="I46" s="11"/>
      <c r="J46" s="11"/>
      <c r="K46" s="11"/>
      <c r="L46" s="11"/>
      <c r="M46" s="11"/>
    </row>
    <row r="47" spans="1:13" ht="42" customHeight="1" x14ac:dyDescent="0.25">
      <c r="A47" s="128" t="s">
        <v>530</v>
      </c>
      <c r="B47" s="129" t="s">
        <v>531</v>
      </c>
      <c r="C47" s="26">
        <v>172</v>
      </c>
      <c r="D47" s="26">
        <v>172</v>
      </c>
      <c r="E47" s="26">
        <v>166</v>
      </c>
      <c r="F47" s="26">
        <v>166</v>
      </c>
      <c r="G47" s="26">
        <v>166</v>
      </c>
      <c r="H47" s="10"/>
      <c r="I47" s="11"/>
      <c r="J47" s="11"/>
      <c r="K47" s="11"/>
      <c r="L47" s="11"/>
      <c r="M47" s="11"/>
    </row>
    <row r="48" spans="1:13" ht="39.75" customHeight="1" x14ac:dyDescent="0.25">
      <c r="A48" s="128" t="s">
        <v>532</v>
      </c>
      <c r="B48" s="130" t="s">
        <v>533</v>
      </c>
      <c r="C48" s="80">
        <v>350</v>
      </c>
      <c r="D48" s="80">
        <v>350</v>
      </c>
      <c r="E48" s="80">
        <v>350</v>
      </c>
      <c r="F48" s="80">
        <v>350</v>
      </c>
      <c r="G48" s="80">
        <v>350</v>
      </c>
      <c r="H48" s="10"/>
      <c r="I48" s="11"/>
      <c r="J48" s="11"/>
      <c r="K48" s="11"/>
      <c r="L48" s="11"/>
      <c r="M48" s="11"/>
    </row>
    <row r="49" spans="1:13" ht="15.75" customHeight="1" x14ac:dyDescent="0.25">
      <c r="A49" s="241"/>
      <c r="B49" s="209"/>
      <c r="C49" s="209"/>
      <c r="D49" s="209"/>
      <c r="E49" s="209"/>
      <c r="F49" s="209"/>
      <c r="G49" s="209"/>
      <c r="H49" s="209"/>
      <c r="I49" s="10"/>
      <c r="J49" s="19"/>
      <c r="K49" s="19"/>
      <c r="L49" s="19"/>
      <c r="M49" s="19"/>
    </row>
    <row r="50" spans="1:13" ht="38.25" customHeight="1" x14ac:dyDescent="0.25">
      <c r="A50" s="201" t="s">
        <v>56</v>
      </c>
      <c r="B50" s="201" t="s">
        <v>31</v>
      </c>
      <c r="C50" s="26" t="s">
        <v>32</v>
      </c>
      <c r="D50" s="26" t="s">
        <v>33</v>
      </c>
      <c r="E50" s="203" t="s">
        <v>34</v>
      </c>
      <c r="F50" s="204"/>
      <c r="G50" s="205"/>
      <c r="H50" s="10"/>
      <c r="I50" s="11"/>
      <c r="J50" s="11"/>
      <c r="K50" s="11"/>
      <c r="L50" s="11"/>
      <c r="M50" s="11"/>
    </row>
    <row r="51" spans="1:13" ht="18" customHeight="1" x14ac:dyDescent="0.25">
      <c r="A51" s="202"/>
      <c r="B51" s="202"/>
      <c r="C51" s="26" t="s">
        <v>738</v>
      </c>
      <c r="D51" s="26" t="s">
        <v>35</v>
      </c>
      <c r="E51" s="26" t="s">
        <v>36</v>
      </c>
      <c r="F51" s="26" t="s">
        <v>37</v>
      </c>
      <c r="G51" s="26" t="s">
        <v>38</v>
      </c>
      <c r="H51" s="10"/>
      <c r="I51" s="11"/>
      <c r="J51" s="11"/>
      <c r="K51" s="11"/>
      <c r="L51" s="11"/>
      <c r="M51" s="11"/>
    </row>
    <row r="52" spans="1:13" ht="35.25" customHeight="1" x14ac:dyDescent="0.25">
      <c r="A52" s="27" t="s">
        <v>739</v>
      </c>
      <c r="B52" s="26" t="s">
        <v>41</v>
      </c>
      <c r="C52" s="28">
        <f t="shared" ref="C52:G52" si="2">C37</f>
        <v>375547.81</v>
      </c>
      <c r="D52" s="28">
        <f t="shared" si="2"/>
        <v>385767</v>
      </c>
      <c r="E52" s="28">
        <f t="shared" si="2"/>
        <v>429261</v>
      </c>
      <c r="F52" s="28">
        <f t="shared" si="2"/>
        <v>457605</v>
      </c>
      <c r="G52" s="28">
        <f t="shared" si="2"/>
        <v>468838</v>
      </c>
      <c r="H52" s="10"/>
      <c r="I52" s="11"/>
      <c r="J52" s="11"/>
      <c r="K52" s="11"/>
      <c r="L52" s="11"/>
      <c r="M52" s="11"/>
    </row>
    <row r="53" spans="1:13" ht="39" customHeight="1" x14ac:dyDescent="0.25">
      <c r="A53" s="34" t="s">
        <v>57</v>
      </c>
      <c r="B53" s="35" t="s">
        <v>41</v>
      </c>
      <c r="C53" s="36">
        <f t="shared" ref="C53:G53" si="3">C52</f>
        <v>375547.81</v>
      </c>
      <c r="D53" s="36">
        <f t="shared" si="3"/>
        <v>385767</v>
      </c>
      <c r="E53" s="36">
        <f t="shared" si="3"/>
        <v>429261</v>
      </c>
      <c r="F53" s="36">
        <f t="shared" si="3"/>
        <v>457605</v>
      </c>
      <c r="G53" s="36">
        <f t="shared" si="3"/>
        <v>468838</v>
      </c>
      <c r="H53" s="10"/>
      <c r="I53" s="11"/>
      <c r="J53" s="82"/>
      <c r="K53" s="82"/>
      <c r="L53" s="82"/>
      <c r="M53" s="11"/>
    </row>
    <row r="54" spans="1:13" ht="75" customHeight="1" x14ac:dyDescent="0.25">
      <c r="A54" s="255" t="s">
        <v>740</v>
      </c>
      <c r="B54" s="207"/>
      <c r="C54" s="207"/>
      <c r="D54" s="207"/>
      <c r="E54" s="207"/>
      <c r="F54" s="207"/>
      <c r="G54" s="207"/>
      <c r="H54" s="15"/>
      <c r="I54" s="4"/>
      <c r="J54" s="2"/>
      <c r="K54" s="2"/>
      <c r="L54" s="2"/>
      <c r="M54" s="2"/>
    </row>
    <row r="55" spans="1:13" ht="15.75" customHeight="1" x14ac:dyDescent="0.25">
      <c r="A55" s="20" t="s">
        <v>741</v>
      </c>
      <c r="B55" s="21"/>
      <c r="C55" s="21"/>
      <c r="D55" s="21"/>
      <c r="E55" s="21"/>
      <c r="F55" s="21"/>
      <c r="G55" s="21"/>
      <c r="H55" s="21"/>
      <c r="I55" s="4"/>
      <c r="J55" s="2"/>
      <c r="K55" s="2"/>
      <c r="L55" s="2"/>
      <c r="M55" s="2"/>
    </row>
    <row r="56" spans="1:13" ht="15.75" customHeight="1" x14ac:dyDescent="0.25">
      <c r="A56" s="211" t="s">
        <v>527</v>
      </c>
      <c r="B56" s="209"/>
      <c r="C56" s="209"/>
      <c r="D56" s="209"/>
      <c r="E56" s="209"/>
      <c r="F56" s="209"/>
      <c r="G56" s="209"/>
      <c r="H56" s="15"/>
      <c r="I56" s="4"/>
      <c r="J56" s="2"/>
      <c r="K56" s="2"/>
      <c r="L56" s="2"/>
      <c r="M56" s="2"/>
    </row>
    <row r="57" spans="1:13" ht="15.75" customHeight="1" x14ac:dyDescent="0.25">
      <c r="A57" s="5" t="s">
        <v>742</v>
      </c>
      <c r="B57" s="21"/>
      <c r="C57" s="21"/>
      <c r="D57" s="21"/>
      <c r="E57" s="21"/>
      <c r="F57" s="21"/>
      <c r="G57" s="21"/>
      <c r="H57" s="21"/>
      <c r="I57" s="4"/>
      <c r="J57" s="2"/>
      <c r="K57" s="2"/>
      <c r="L57" s="2"/>
      <c r="M57" s="2"/>
    </row>
    <row r="58" spans="1:13" ht="36.75" customHeight="1" x14ac:dyDescent="0.25">
      <c r="A58" s="210" t="s">
        <v>737</v>
      </c>
      <c r="B58" s="209"/>
      <c r="C58" s="209"/>
      <c r="D58" s="209"/>
      <c r="E58" s="209"/>
      <c r="F58" s="209"/>
      <c r="G58" s="209"/>
      <c r="H58" s="15"/>
      <c r="I58" s="4"/>
      <c r="J58" s="2"/>
      <c r="K58" s="2"/>
      <c r="L58" s="2"/>
      <c r="M58" s="2"/>
    </row>
    <row r="59" spans="1:13" ht="31.5" customHeight="1" x14ac:dyDescent="0.25">
      <c r="A59" s="201" t="s">
        <v>51</v>
      </c>
      <c r="B59" s="201" t="s">
        <v>31</v>
      </c>
      <c r="C59" s="26" t="s">
        <v>32</v>
      </c>
      <c r="D59" s="26" t="s">
        <v>33</v>
      </c>
      <c r="E59" s="203" t="s">
        <v>34</v>
      </c>
      <c r="F59" s="204"/>
      <c r="G59" s="205"/>
      <c r="H59" s="10"/>
      <c r="I59" s="4"/>
      <c r="J59" s="2"/>
      <c r="K59" s="2"/>
      <c r="L59" s="2"/>
      <c r="M59" s="2"/>
    </row>
    <row r="60" spans="1:13" ht="15.75" customHeight="1" x14ac:dyDescent="0.25">
      <c r="A60" s="202"/>
      <c r="B60" s="202"/>
      <c r="C60" s="26" t="s">
        <v>35</v>
      </c>
      <c r="D60" s="26" t="s">
        <v>36</v>
      </c>
      <c r="E60" s="26" t="s">
        <v>37</v>
      </c>
      <c r="F60" s="26" t="s">
        <v>38</v>
      </c>
      <c r="G60" s="26" t="s">
        <v>39</v>
      </c>
      <c r="H60" s="10"/>
      <c r="I60" s="4"/>
      <c r="J60" s="2"/>
      <c r="K60" s="2"/>
      <c r="L60" s="2"/>
      <c r="M60" s="2"/>
    </row>
    <row r="61" spans="1:13" ht="33" customHeight="1" x14ac:dyDescent="0.25">
      <c r="A61" s="128" t="s">
        <v>532</v>
      </c>
      <c r="B61" s="130" t="s">
        <v>533</v>
      </c>
      <c r="C61" s="157">
        <v>350</v>
      </c>
      <c r="D61" s="157">
        <v>350</v>
      </c>
      <c r="E61" s="157">
        <v>350</v>
      </c>
      <c r="F61" s="157">
        <v>350</v>
      </c>
      <c r="G61" s="157">
        <v>350</v>
      </c>
      <c r="H61" s="10"/>
      <c r="I61" s="4"/>
      <c r="J61" s="2"/>
      <c r="K61" s="2"/>
      <c r="L61" s="2"/>
      <c r="M61" s="2"/>
    </row>
    <row r="62" spans="1:13" ht="15.75" customHeight="1" x14ac:dyDescent="0.25">
      <c r="A62" s="241"/>
      <c r="B62" s="209"/>
      <c r="C62" s="209"/>
      <c r="D62" s="209"/>
      <c r="E62" s="209"/>
      <c r="F62" s="209"/>
      <c r="G62" s="209"/>
      <c r="H62" s="209"/>
      <c r="I62" s="4"/>
      <c r="J62" s="2"/>
      <c r="K62" s="2"/>
      <c r="L62" s="2"/>
      <c r="M62" s="2"/>
    </row>
    <row r="63" spans="1:13" ht="31.5" customHeight="1" x14ac:dyDescent="0.25">
      <c r="A63" s="201" t="s">
        <v>56</v>
      </c>
      <c r="B63" s="201" t="s">
        <v>31</v>
      </c>
      <c r="C63" s="26" t="s">
        <v>32</v>
      </c>
      <c r="D63" s="26" t="s">
        <v>33</v>
      </c>
      <c r="E63" s="203" t="s">
        <v>34</v>
      </c>
      <c r="F63" s="204"/>
      <c r="G63" s="205"/>
      <c r="H63" s="10"/>
      <c r="I63" s="4"/>
      <c r="J63" s="2"/>
      <c r="K63" s="2"/>
      <c r="L63" s="2"/>
      <c r="M63" s="2"/>
    </row>
    <row r="64" spans="1:13" ht="15.75" customHeight="1" x14ac:dyDescent="0.25">
      <c r="A64" s="202"/>
      <c r="B64" s="202"/>
      <c r="C64" s="26" t="s">
        <v>35</v>
      </c>
      <c r="D64" s="26" t="s">
        <v>36</v>
      </c>
      <c r="E64" s="26" t="s">
        <v>37</v>
      </c>
      <c r="F64" s="26" t="s">
        <v>38</v>
      </c>
      <c r="G64" s="26" t="s">
        <v>39</v>
      </c>
      <c r="H64" s="10"/>
      <c r="I64" s="4"/>
      <c r="J64" s="2"/>
      <c r="K64" s="2"/>
      <c r="L64" s="2"/>
      <c r="M64" s="2"/>
    </row>
    <row r="65" spans="1:13" ht="31.5" customHeight="1" x14ac:dyDescent="0.25">
      <c r="A65" s="27" t="s">
        <v>40</v>
      </c>
      <c r="B65" s="26" t="s">
        <v>41</v>
      </c>
      <c r="C65" s="28">
        <f t="shared" ref="C65:G65" si="4">C38</f>
        <v>14305</v>
      </c>
      <c r="D65" s="28">
        <f t="shared" si="4"/>
        <v>33453</v>
      </c>
      <c r="E65" s="28">
        <f t="shared" si="4"/>
        <v>0</v>
      </c>
      <c r="F65" s="28">
        <f t="shared" si="4"/>
        <v>0</v>
      </c>
      <c r="G65" s="28">
        <f t="shared" si="4"/>
        <v>0</v>
      </c>
      <c r="H65" s="10"/>
      <c r="I65" s="4"/>
      <c r="J65" s="2"/>
      <c r="K65" s="2"/>
      <c r="L65" s="2"/>
      <c r="M65" s="2"/>
    </row>
    <row r="66" spans="1:13" ht="31.5" customHeight="1" x14ac:dyDescent="0.25">
      <c r="A66" s="34" t="s">
        <v>57</v>
      </c>
      <c r="B66" s="35" t="s">
        <v>41</v>
      </c>
      <c r="C66" s="36">
        <f t="shared" ref="C66:G66" si="5">C65</f>
        <v>14305</v>
      </c>
      <c r="D66" s="36">
        <f t="shared" si="5"/>
        <v>33453</v>
      </c>
      <c r="E66" s="36">
        <f t="shared" si="5"/>
        <v>0</v>
      </c>
      <c r="F66" s="36">
        <f t="shared" si="5"/>
        <v>0</v>
      </c>
      <c r="G66" s="36">
        <f t="shared" si="5"/>
        <v>0</v>
      </c>
      <c r="H66" s="10"/>
      <c r="I66" s="4"/>
      <c r="J66" s="2"/>
      <c r="K66" s="2"/>
      <c r="L66" s="2"/>
      <c r="M66" s="2"/>
    </row>
    <row r="67" spans="1:13" ht="15.75" customHeight="1" x14ac:dyDescent="0.25"/>
    <row r="68" spans="1:13" ht="15.75" customHeight="1" x14ac:dyDescent="0.25"/>
    <row r="69" spans="1:13" ht="15.75" customHeight="1" x14ac:dyDescent="0.25"/>
    <row r="70" spans="1:13" ht="15.75" customHeight="1" x14ac:dyDescent="0.25"/>
    <row r="71" spans="1:13" ht="15.75" customHeight="1" x14ac:dyDescent="0.25"/>
    <row r="72" spans="1:13" ht="15.75" customHeight="1" x14ac:dyDescent="0.25"/>
    <row r="73" spans="1:13" ht="15.75" customHeight="1" x14ac:dyDescent="0.25"/>
    <row r="74" spans="1:13" ht="15.75" customHeight="1" x14ac:dyDescent="0.25"/>
    <row r="75" spans="1:13" ht="15.75" customHeight="1" x14ac:dyDescent="0.25"/>
    <row r="76" spans="1:13" ht="15.75" customHeight="1" x14ac:dyDescent="0.25"/>
    <row r="77" spans="1:13" ht="15.75" customHeight="1" x14ac:dyDescent="0.25"/>
    <row r="78" spans="1:13" ht="15.75" customHeight="1" x14ac:dyDescent="0.25"/>
    <row r="79" spans="1:13" ht="15.75" customHeight="1" x14ac:dyDescent="0.25"/>
    <row r="80" spans="1:13"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sheetData>
  <mergeCells count="44">
    <mergeCell ref="A21:G21"/>
    <mergeCell ref="A23:G23"/>
    <mergeCell ref="A58:G58"/>
    <mergeCell ref="E59:G59"/>
    <mergeCell ref="E50:G50"/>
    <mergeCell ref="A54:G54"/>
    <mergeCell ref="A24:G24"/>
    <mergeCell ref="A27:G27"/>
    <mergeCell ref="C35:C36"/>
    <mergeCell ref="D35:D36"/>
    <mergeCell ref="A30:C31"/>
    <mergeCell ref="D30:D31"/>
    <mergeCell ref="E30:G30"/>
    <mergeCell ref="A32:C32"/>
    <mergeCell ref="A33:G33"/>
    <mergeCell ref="A35:A36"/>
    <mergeCell ref="D8:G8"/>
    <mergeCell ref="D9:G9"/>
    <mergeCell ref="D10:G10"/>
    <mergeCell ref="B17:E17"/>
    <mergeCell ref="A19:G19"/>
    <mergeCell ref="F1:G1"/>
    <mergeCell ref="D2:G2"/>
    <mergeCell ref="D3:G3"/>
    <mergeCell ref="D4:G4"/>
    <mergeCell ref="D7:G7"/>
    <mergeCell ref="B35:B36"/>
    <mergeCell ref="E35:G35"/>
    <mergeCell ref="A40:G40"/>
    <mergeCell ref="A42:G42"/>
    <mergeCell ref="A44:G44"/>
    <mergeCell ref="B45:B46"/>
    <mergeCell ref="E45:G45"/>
    <mergeCell ref="A63:A64"/>
    <mergeCell ref="A59:A60"/>
    <mergeCell ref="A45:A46"/>
    <mergeCell ref="A50:A51"/>
    <mergeCell ref="B50:B51"/>
    <mergeCell ref="A49:H49"/>
    <mergeCell ref="B63:B64"/>
    <mergeCell ref="E63:G63"/>
    <mergeCell ref="A56:G56"/>
    <mergeCell ref="B59:B60"/>
    <mergeCell ref="A62:H62"/>
  </mergeCells>
  <pageMargins left="0.7" right="0.7" top="0.75" bottom="0.75" header="0" footer="0"/>
  <pageSetup orientation="landscape"/>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rgb="FFFFFF00"/>
  </sheetPr>
  <dimension ref="A1:M100"/>
  <sheetViews>
    <sheetView workbookViewId="0"/>
  </sheetViews>
  <sheetFormatPr defaultColWidth="14.42578125" defaultRowHeight="15" customHeight="1" x14ac:dyDescent="0.25"/>
  <cols>
    <col min="1" max="1" width="50.42578125" customWidth="1"/>
    <col min="2" max="2" width="12.42578125" customWidth="1"/>
    <col min="3" max="3" width="19.28515625" customWidth="1"/>
    <col min="4" max="4" width="18.85546875" customWidth="1"/>
    <col min="5" max="5" width="17.5703125" customWidth="1"/>
    <col min="6" max="6" width="15.85546875" customWidth="1"/>
    <col min="7" max="7" width="15.140625" customWidth="1"/>
    <col min="8" max="9" width="12" customWidth="1"/>
    <col min="10" max="10" width="12.140625" customWidth="1"/>
    <col min="11" max="12" width="14.28515625" customWidth="1"/>
    <col min="13" max="13" width="15" customWidth="1"/>
  </cols>
  <sheetData>
    <row r="1" spans="1:13" ht="14.25" customHeight="1" x14ac:dyDescent="0.25">
      <c r="A1" s="1"/>
      <c r="B1" s="1"/>
      <c r="C1" s="2"/>
      <c r="D1" s="2"/>
      <c r="E1" s="2"/>
      <c r="F1" s="225" t="s">
        <v>0</v>
      </c>
      <c r="G1" s="209"/>
      <c r="H1" s="2"/>
      <c r="I1" s="4"/>
      <c r="J1" s="2"/>
      <c r="K1" s="2"/>
      <c r="L1" s="2"/>
      <c r="M1" s="2"/>
    </row>
    <row r="2" spans="1:13" ht="14.25" customHeight="1" x14ac:dyDescent="0.25">
      <c r="A2" s="1"/>
      <c r="B2" s="1"/>
      <c r="C2" s="2"/>
      <c r="D2" s="225" t="s">
        <v>1</v>
      </c>
      <c r="E2" s="209"/>
      <c r="F2" s="209"/>
      <c r="G2" s="209"/>
      <c r="H2" s="2"/>
      <c r="I2" s="4"/>
      <c r="J2" s="2"/>
      <c r="K2" s="2"/>
      <c r="L2" s="2"/>
      <c r="M2" s="2"/>
    </row>
    <row r="3" spans="1:13" ht="14.25" customHeight="1" x14ac:dyDescent="0.25">
      <c r="A3" s="1"/>
      <c r="B3" s="1"/>
      <c r="C3" s="2"/>
      <c r="D3" s="225" t="s">
        <v>140</v>
      </c>
      <c r="E3" s="209"/>
      <c r="F3" s="209"/>
      <c r="G3" s="209"/>
      <c r="H3" s="2"/>
      <c r="I3" s="4"/>
      <c r="J3" s="2"/>
      <c r="K3" s="2"/>
      <c r="L3" s="2"/>
      <c r="M3" s="2"/>
    </row>
    <row r="4" spans="1:13" ht="14.25" customHeight="1" x14ac:dyDescent="0.25">
      <c r="A4" s="1"/>
      <c r="B4" s="1"/>
      <c r="C4" s="2"/>
      <c r="D4" s="225" t="s">
        <v>3</v>
      </c>
      <c r="E4" s="209"/>
      <c r="F4" s="209"/>
      <c r="G4" s="209"/>
      <c r="H4" s="2"/>
      <c r="I4" s="4"/>
      <c r="J4" s="2"/>
      <c r="K4" s="2"/>
      <c r="L4" s="2"/>
      <c r="M4" s="2"/>
    </row>
    <row r="5" spans="1:13" ht="14.25" customHeight="1" x14ac:dyDescent="0.25">
      <c r="A5" s="1"/>
      <c r="B5" s="1"/>
      <c r="C5" s="2"/>
      <c r="D5" s="3"/>
      <c r="E5" s="3"/>
      <c r="F5" s="3"/>
      <c r="G5" s="3"/>
      <c r="H5" s="2"/>
      <c r="I5" s="4"/>
      <c r="J5" s="2"/>
      <c r="K5" s="2"/>
      <c r="L5" s="2"/>
      <c r="M5" s="2"/>
    </row>
    <row r="6" spans="1:13" ht="14.25" customHeight="1" x14ac:dyDescent="0.25">
      <c r="A6" s="1"/>
      <c r="B6" s="1"/>
      <c r="C6" s="2"/>
      <c r="D6" s="2"/>
      <c r="E6" s="2"/>
      <c r="F6" s="2"/>
      <c r="G6" s="2"/>
      <c r="H6" s="2"/>
      <c r="I6" s="4"/>
      <c r="J6" s="2"/>
      <c r="K6" s="2"/>
      <c r="L6" s="2"/>
      <c r="M6" s="2"/>
    </row>
    <row r="7" spans="1:13" ht="15.75" customHeight="1" x14ac:dyDescent="0.25">
      <c r="A7" s="1"/>
      <c r="B7" s="1"/>
      <c r="C7" s="2"/>
      <c r="D7" s="222" t="s">
        <v>4</v>
      </c>
      <c r="E7" s="209"/>
      <c r="F7" s="209"/>
      <c r="G7" s="209"/>
      <c r="H7" s="2"/>
      <c r="I7" s="4"/>
      <c r="J7" s="2"/>
      <c r="K7" s="2"/>
      <c r="L7" s="2"/>
      <c r="M7" s="2"/>
    </row>
    <row r="8" spans="1:13" ht="15.75" customHeight="1" x14ac:dyDescent="0.25">
      <c r="A8" s="1"/>
      <c r="B8" s="1"/>
      <c r="C8" s="2"/>
      <c r="D8" s="222" t="s">
        <v>5</v>
      </c>
      <c r="E8" s="209"/>
      <c r="F8" s="209"/>
      <c r="G8" s="209"/>
      <c r="H8" s="2"/>
      <c r="I8" s="4"/>
      <c r="J8" s="2"/>
      <c r="K8" s="2"/>
      <c r="L8" s="2"/>
      <c r="M8" s="2"/>
    </row>
    <row r="9" spans="1:13" ht="15.75" customHeight="1" x14ac:dyDescent="0.25">
      <c r="A9" s="1"/>
      <c r="B9" s="1"/>
      <c r="C9" s="2"/>
      <c r="D9" s="222" t="s">
        <v>104</v>
      </c>
      <c r="E9" s="209"/>
      <c r="F9" s="209"/>
      <c r="G9" s="209"/>
      <c r="H9" s="2"/>
      <c r="I9" s="4"/>
      <c r="J9" s="2"/>
      <c r="K9" s="2"/>
      <c r="L9" s="2"/>
      <c r="M9" s="2"/>
    </row>
    <row r="10" spans="1:13" ht="15.75" customHeight="1" x14ac:dyDescent="0.25">
      <c r="A10" s="1"/>
      <c r="B10" s="1"/>
      <c r="C10" s="2"/>
      <c r="D10" s="222" t="s">
        <v>7</v>
      </c>
      <c r="E10" s="209"/>
      <c r="F10" s="209"/>
      <c r="G10" s="209"/>
      <c r="H10" s="2"/>
      <c r="I10" s="4"/>
      <c r="J10" s="2"/>
      <c r="K10" s="2"/>
      <c r="L10" s="2"/>
      <c r="M10" s="2"/>
    </row>
    <row r="11" spans="1:13" ht="14.25" customHeight="1" x14ac:dyDescent="0.25">
      <c r="A11" s="1"/>
      <c r="B11" s="1"/>
      <c r="C11" s="2"/>
      <c r="D11" s="2"/>
      <c r="E11" s="2"/>
      <c r="F11" s="2"/>
      <c r="G11" s="2"/>
      <c r="H11" s="2"/>
      <c r="I11" s="4"/>
      <c r="J11" s="2"/>
      <c r="K11" s="2"/>
      <c r="L11" s="2"/>
      <c r="M11" s="2"/>
    </row>
    <row r="12" spans="1:13" ht="15.75" customHeight="1" x14ac:dyDescent="0.25">
      <c r="A12" s="11"/>
      <c r="B12" s="11"/>
      <c r="C12" s="9" t="s">
        <v>14</v>
      </c>
      <c r="D12" s="9"/>
      <c r="E12" s="9"/>
      <c r="F12" s="9"/>
      <c r="G12" s="9"/>
      <c r="H12" s="9"/>
      <c r="I12" s="10"/>
      <c r="J12" s="11"/>
      <c r="K12" s="11"/>
      <c r="L12" s="11"/>
      <c r="M12" s="11"/>
    </row>
    <row r="13" spans="1:13" ht="15.75" customHeight="1" x14ac:dyDescent="0.25">
      <c r="A13" s="91"/>
      <c r="B13" s="125" t="s">
        <v>337</v>
      </c>
      <c r="C13" s="125"/>
      <c r="D13" s="125"/>
      <c r="E13" s="125"/>
      <c r="F13" s="126"/>
      <c r="G13" s="126"/>
      <c r="H13" s="12"/>
      <c r="I13" s="10"/>
      <c r="J13" s="11"/>
      <c r="K13" s="11"/>
      <c r="L13" s="11"/>
      <c r="M13" s="11"/>
    </row>
    <row r="14" spans="1:13" ht="15.75" customHeight="1" x14ac:dyDescent="0.25">
      <c r="A14" s="11"/>
      <c r="B14" s="220" t="s">
        <v>16</v>
      </c>
      <c r="C14" s="209"/>
      <c r="D14" s="209"/>
      <c r="E14" s="209"/>
      <c r="F14" s="14"/>
      <c r="G14" s="14"/>
      <c r="H14" s="14"/>
      <c r="I14" s="10"/>
      <c r="J14" s="11"/>
      <c r="K14" s="11"/>
      <c r="L14" s="11"/>
      <c r="M14" s="11"/>
    </row>
    <row r="15" spans="1:13" ht="14.25" customHeight="1" x14ac:dyDescent="0.25">
      <c r="A15" s="11"/>
      <c r="B15" s="9"/>
      <c r="C15" s="9" t="s">
        <v>17</v>
      </c>
      <c r="D15" s="9"/>
      <c r="E15" s="9"/>
      <c r="F15" s="9"/>
      <c r="G15" s="9"/>
      <c r="H15" s="9"/>
      <c r="I15" s="10"/>
      <c r="J15" s="11"/>
      <c r="K15" s="11"/>
      <c r="L15" s="11"/>
      <c r="M15" s="11"/>
    </row>
    <row r="16" spans="1:13" ht="45" customHeight="1" x14ac:dyDescent="0.25">
      <c r="A16" s="210" t="s">
        <v>743</v>
      </c>
      <c r="B16" s="209"/>
      <c r="C16" s="209"/>
      <c r="D16" s="209"/>
      <c r="E16" s="209"/>
      <c r="F16" s="209"/>
      <c r="G16" s="209"/>
      <c r="H16" s="15"/>
      <c r="I16" s="10"/>
      <c r="J16" s="11"/>
      <c r="K16" s="11"/>
      <c r="L16" s="11"/>
      <c r="M16" s="11"/>
    </row>
    <row r="17" spans="1:13" ht="20.25" customHeight="1" x14ac:dyDescent="0.25">
      <c r="A17" s="19" t="s">
        <v>509</v>
      </c>
      <c r="B17" s="67"/>
      <c r="C17" s="67"/>
      <c r="D17" s="67"/>
      <c r="E17" s="67"/>
      <c r="F17" s="67"/>
      <c r="G17" s="11"/>
      <c r="H17" s="11"/>
      <c r="I17" s="10"/>
      <c r="J17" s="11"/>
      <c r="K17" s="11"/>
      <c r="L17" s="11"/>
      <c r="M17" s="11"/>
    </row>
    <row r="18" spans="1:13" ht="49.5" customHeight="1" x14ac:dyDescent="0.25">
      <c r="A18" s="210" t="s">
        <v>744</v>
      </c>
      <c r="B18" s="209"/>
      <c r="C18" s="209"/>
      <c r="D18" s="209"/>
      <c r="E18" s="209"/>
      <c r="F18" s="209"/>
      <c r="G18" s="209"/>
      <c r="H18" s="17"/>
      <c r="I18" s="18"/>
      <c r="J18" s="19"/>
      <c r="K18" s="19"/>
      <c r="L18" s="19"/>
      <c r="M18" s="11"/>
    </row>
    <row r="19" spans="1:13" ht="18.75" customHeight="1" x14ac:dyDescent="0.25">
      <c r="A19" s="20" t="s">
        <v>745</v>
      </c>
      <c r="B19" s="21"/>
      <c r="C19" s="21"/>
      <c r="D19" s="21"/>
      <c r="E19" s="21"/>
      <c r="F19" s="21"/>
      <c r="G19" s="21"/>
      <c r="H19" s="21"/>
      <c r="I19" s="21"/>
      <c r="J19" s="21"/>
      <c r="K19" s="21"/>
      <c r="L19" s="21"/>
      <c r="M19" s="21"/>
    </row>
    <row r="20" spans="1:13" ht="15.75" customHeight="1" x14ac:dyDescent="0.25">
      <c r="A20" s="211" t="s">
        <v>746</v>
      </c>
      <c r="B20" s="209"/>
      <c r="C20" s="209"/>
      <c r="D20" s="209"/>
      <c r="E20" s="209"/>
      <c r="F20" s="209"/>
      <c r="G20" s="209"/>
      <c r="H20" s="21"/>
      <c r="I20" s="21"/>
      <c r="J20" s="21"/>
      <c r="K20" s="21"/>
      <c r="L20" s="21"/>
      <c r="M20" s="21"/>
    </row>
    <row r="21" spans="1:13" ht="24.75" customHeight="1" x14ac:dyDescent="0.25">
      <c r="A21" s="211" t="s">
        <v>747</v>
      </c>
      <c r="B21" s="209"/>
      <c r="C21" s="209"/>
      <c r="D21" s="209"/>
      <c r="E21" s="209"/>
      <c r="F21" s="209"/>
      <c r="G21" s="209"/>
      <c r="H21" s="15"/>
      <c r="I21" s="21"/>
      <c r="J21" s="21"/>
      <c r="K21" s="21"/>
      <c r="L21" s="21"/>
      <c r="M21" s="21"/>
    </row>
    <row r="22" spans="1:13" ht="15.75" customHeight="1" x14ac:dyDescent="0.25">
      <c r="A22" s="5" t="s">
        <v>748</v>
      </c>
      <c r="B22" s="21"/>
      <c r="C22" s="21"/>
      <c r="D22" s="21"/>
      <c r="E22" s="21"/>
      <c r="F22" s="21"/>
      <c r="G22" s="21"/>
      <c r="H22" s="21"/>
      <c r="I22" s="21"/>
      <c r="J22" s="21"/>
      <c r="K22" s="21"/>
      <c r="L22" s="21"/>
      <c r="M22" s="21"/>
    </row>
    <row r="23" spans="1:13" ht="15.75" customHeight="1" x14ac:dyDescent="0.25">
      <c r="A23" s="5" t="s">
        <v>749</v>
      </c>
      <c r="B23" s="21"/>
      <c r="C23" s="21"/>
      <c r="D23" s="21"/>
      <c r="E23" s="21"/>
      <c r="F23" s="21"/>
      <c r="G23" s="21"/>
      <c r="H23" s="21"/>
      <c r="I23" s="21"/>
      <c r="J23" s="21"/>
      <c r="K23" s="21"/>
      <c r="L23" s="21"/>
      <c r="M23" s="21"/>
    </row>
    <row r="24" spans="1:13" ht="42" customHeight="1" x14ac:dyDescent="0.25">
      <c r="A24" s="218" t="s">
        <v>609</v>
      </c>
      <c r="B24" s="209"/>
      <c r="C24" s="209"/>
      <c r="D24" s="209"/>
      <c r="E24" s="209"/>
      <c r="F24" s="209"/>
      <c r="G24" s="209"/>
      <c r="H24" s="15"/>
      <c r="I24" s="18"/>
      <c r="J24" s="19"/>
      <c r="K24" s="19"/>
      <c r="L24" s="19"/>
      <c r="M24" s="11"/>
    </row>
    <row r="25" spans="1:13" ht="15.75" customHeight="1" x14ac:dyDescent="0.25">
      <c r="A25" s="79" t="s">
        <v>750</v>
      </c>
      <c r="B25" s="11"/>
      <c r="C25" s="11"/>
      <c r="D25" s="11"/>
      <c r="E25" s="11"/>
      <c r="F25" s="11"/>
      <c r="G25" s="11"/>
      <c r="H25" s="11"/>
      <c r="I25" s="18"/>
      <c r="J25" s="19"/>
      <c r="K25" s="19"/>
      <c r="L25" s="19"/>
      <c r="M25" s="11"/>
    </row>
    <row r="26" spans="1:13" ht="15.75" customHeight="1" x14ac:dyDescent="0.25">
      <c r="A26" s="215" t="s">
        <v>74</v>
      </c>
      <c r="B26" s="207"/>
      <c r="C26" s="216"/>
      <c r="D26" s="201" t="s">
        <v>31</v>
      </c>
      <c r="E26" s="203" t="s">
        <v>75</v>
      </c>
      <c r="F26" s="204"/>
      <c r="G26" s="205"/>
      <c r="H26" s="21"/>
      <c r="I26" s="21"/>
      <c r="J26" s="21"/>
      <c r="K26" s="21"/>
      <c r="L26" s="21"/>
      <c r="M26" s="21"/>
    </row>
    <row r="27" spans="1:13" ht="15.75" customHeight="1" x14ac:dyDescent="0.25">
      <c r="A27" s="228"/>
      <c r="B27" s="229"/>
      <c r="C27" s="230"/>
      <c r="D27" s="202"/>
      <c r="E27" s="26" t="s">
        <v>37</v>
      </c>
      <c r="F27" s="26" t="s">
        <v>38</v>
      </c>
      <c r="G27" s="26" t="s">
        <v>39</v>
      </c>
      <c r="H27" s="21"/>
      <c r="I27" s="21"/>
      <c r="J27" s="21"/>
      <c r="K27" s="21"/>
      <c r="L27" s="21"/>
      <c r="M27" s="21"/>
    </row>
    <row r="28" spans="1:13" ht="48.75" customHeight="1" x14ac:dyDescent="0.25">
      <c r="A28" s="227" t="s">
        <v>287</v>
      </c>
      <c r="B28" s="204"/>
      <c r="C28" s="205"/>
      <c r="D28" s="26" t="s">
        <v>77</v>
      </c>
      <c r="E28" s="26">
        <v>60</v>
      </c>
      <c r="F28" s="26">
        <v>80</v>
      </c>
      <c r="G28" s="26">
        <v>100</v>
      </c>
      <c r="H28" s="21"/>
      <c r="I28" s="21"/>
      <c r="J28" s="21"/>
      <c r="K28" s="21"/>
      <c r="L28" s="21"/>
      <c r="M28" s="21"/>
    </row>
    <row r="29" spans="1:13" ht="84" customHeight="1" x14ac:dyDescent="0.25">
      <c r="A29" s="210" t="s">
        <v>751</v>
      </c>
      <c r="B29" s="209"/>
      <c r="C29" s="209"/>
      <c r="D29" s="209"/>
      <c r="E29" s="209"/>
      <c r="F29" s="209"/>
      <c r="G29" s="209"/>
      <c r="H29" s="15"/>
      <c r="I29" s="10"/>
      <c r="J29" s="11"/>
      <c r="K29" s="11"/>
      <c r="L29" s="11"/>
      <c r="M29" s="11"/>
    </row>
    <row r="30" spans="1:13" ht="15.75" customHeight="1" x14ac:dyDescent="0.25">
      <c r="A30" s="201" t="s">
        <v>349</v>
      </c>
      <c r="B30" s="201" t="s">
        <v>31</v>
      </c>
      <c r="C30" s="201" t="s">
        <v>733</v>
      </c>
      <c r="D30" s="201" t="s">
        <v>613</v>
      </c>
      <c r="E30" s="203" t="s">
        <v>75</v>
      </c>
      <c r="F30" s="204"/>
      <c r="G30" s="205"/>
      <c r="H30" s="15"/>
      <c r="I30" s="21"/>
      <c r="J30" s="21"/>
      <c r="K30" s="21"/>
      <c r="L30" s="21"/>
      <c r="M30" s="21"/>
    </row>
    <row r="31" spans="1:13" ht="15.75" customHeight="1" x14ac:dyDescent="0.25">
      <c r="A31" s="202"/>
      <c r="B31" s="202"/>
      <c r="C31" s="202"/>
      <c r="D31" s="202"/>
      <c r="E31" s="26" t="s">
        <v>752</v>
      </c>
      <c r="F31" s="26" t="s">
        <v>38</v>
      </c>
      <c r="G31" s="26" t="s">
        <v>39</v>
      </c>
      <c r="H31" s="15"/>
      <c r="I31" s="21"/>
      <c r="J31" s="21"/>
      <c r="K31" s="21"/>
      <c r="L31" s="21"/>
      <c r="M31" s="21"/>
    </row>
    <row r="32" spans="1:13" ht="15.75" customHeight="1" x14ac:dyDescent="0.25">
      <c r="A32" s="69" t="s">
        <v>44</v>
      </c>
      <c r="B32" s="26" t="s">
        <v>41</v>
      </c>
      <c r="C32" s="42">
        <v>74916</v>
      </c>
      <c r="D32" s="28">
        <v>77095</v>
      </c>
      <c r="E32" s="28">
        <v>81940</v>
      </c>
      <c r="F32" s="28">
        <v>85200</v>
      </c>
      <c r="G32" s="28">
        <v>87977</v>
      </c>
      <c r="H32" s="21"/>
      <c r="I32" s="21"/>
      <c r="J32" s="21"/>
      <c r="K32" s="21"/>
      <c r="L32" s="21"/>
      <c r="M32" s="21"/>
    </row>
    <row r="33" spans="1:13" ht="31.5" customHeight="1" x14ac:dyDescent="0.25">
      <c r="A33" s="69" t="s">
        <v>40</v>
      </c>
      <c r="B33" s="26" t="s">
        <v>41</v>
      </c>
      <c r="C33" s="42">
        <v>3424</v>
      </c>
      <c r="D33" s="28">
        <v>2405</v>
      </c>
      <c r="E33" s="28">
        <v>0</v>
      </c>
      <c r="F33" s="28">
        <v>0</v>
      </c>
      <c r="G33" s="28">
        <v>0</v>
      </c>
      <c r="H33" s="21"/>
      <c r="I33" s="21"/>
      <c r="J33" s="21"/>
      <c r="K33" s="21"/>
      <c r="L33" s="21"/>
      <c r="M33" s="21"/>
    </row>
    <row r="34" spans="1:13" ht="31.5" customHeight="1" x14ac:dyDescent="0.25">
      <c r="A34" s="72" t="s">
        <v>57</v>
      </c>
      <c r="B34" s="35" t="s">
        <v>331</v>
      </c>
      <c r="C34" s="127">
        <f t="shared" ref="C34:E34" si="0">C32+C33</f>
        <v>78340</v>
      </c>
      <c r="D34" s="36">
        <f t="shared" si="0"/>
        <v>79500</v>
      </c>
      <c r="E34" s="36">
        <f t="shared" si="0"/>
        <v>81940</v>
      </c>
      <c r="F34" s="36">
        <f t="shared" ref="F34:G34" si="1">F32</f>
        <v>85200</v>
      </c>
      <c r="G34" s="36">
        <f t="shared" si="1"/>
        <v>87977</v>
      </c>
      <c r="H34" s="67"/>
      <c r="I34" s="67"/>
      <c r="J34" s="67"/>
      <c r="K34" s="67"/>
      <c r="L34" s="67"/>
      <c r="M34" s="67"/>
    </row>
    <row r="35" spans="1:13" ht="38.25" customHeight="1" x14ac:dyDescent="0.25">
      <c r="A35" s="255" t="s">
        <v>753</v>
      </c>
      <c r="B35" s="207"/>
      <c r="C35" s="207"/>
      <c r="D35" s="207"/>
      <c r="E35" s="207"/>
      <c r="F35" s="207"/>
      <c r="G35" s="207"/>
      <c r="H35" s="15"/>
      <c r="I35" s="10"/>
      <c r="J35" s="11"/>
      <c r="K35" s="11"/>
      <c r="L35" s="11"/>
      <c r="M35" s="11"/>
    </row>
    <row r="36" spans="1:13" ht="17.25" customHeight="1" x14ac:dyDescent="0.25">
      <c r="A36" s="20" t="s">
        <v>754</v>
      </c>
      <c r="B36" s="21"/>
      <c r="C36" s="21"/>
      <c r="D36" s="21"/>
      <c r="E36" s="21"/>
      <c r="F36" s="21"/>
      <c r="G36" s="21"/>
      <c r="H36" s="21"/>
      <c r="I36" s="21"/>
      <c r="J36" s="21"/>
      <c r="K36" s="21"/>
      <c r="L36" s="21"/>
      <c r="M36" s="21"/>
    </row>
    <row r="37" spans="1:13" ht="22.5" customHeight="1" x14ac:dyDescent="0.25">
      <c r="A37" s="211" t="s">
        <v>527</v>
      </c>
      <c r="B37" s="209"/>
      <c r="C37" s="209"/>
      <c r="D37" s="209"/>
      <c r="E37" s="209"/>
      <c r="F37" s="209"/>
      <c r="G37" s="209"/>
      <c r="H37" s="15"/>
      <c r="I37" s="21"/>
      <c r="J37" s="21"/>
      <c r="K37" s="21"/>
      <c r="L37" s="21"/>
      <c r="M37" s="21"/>
    </row>
    <row r="38" spans="1:13" ht="15.75" customHeight="1" x14ac:dyDescent="0.25">
      <c r="A38" s="5" t="s">
        <v>755</v>
      </c>
      <c r="B38" s="21"/>
      <c r="C38" s="21"/>
      <c r="D38" s="21"/>
      <c r="E38" s="21"/>
      <c r="F38" s="21"/>
      <c r="G38" s="21"/>
      <c r="H38" s="21"/>
      <c r="I38" s="21"/>
      <c r="J38" s="21"/>
      <c r="K38" s="21"/>
      <c r="L38" s="21"/>
      <c r="M38" s="21"/>
    </row>
    <row r="39" spans="1:13" ht="78.75" customHeight="1" x14ac:dyDescent="0.25">
      <c r="A39" s="210" t="s">
        <v>756</v>
      </c>
      <c r="B39" s="209"/>
      <c r="C39" s="209"/>
      <c r="D39" s="209"/>
      <c r="E39" s="209"/>
      <c r="F39" s="209"/>
      <c r="G39" s="209"/>
      <c r="H39" s="15"/>
      <c r="I39" s="10"/>
      <c r="J39" s="11"/>
      <c r="K39" s="11"/>
      <c r="L39" s="11"/>
      <c r="M39" s="11"/>
    </row>
    <row r="40" spans="1:13" ht="35.25" customHeight="1" x14ac:dyDescent="0.25">
      <c r="A40" s="201" t="s">
        <v>51</v>
      </c>
      <c r="B40" s="201" t="s">
        <v>31</v>
      </c>
      <c r="C40" s="26" t="s">
        <v>32</v>
      </c>
      <c r="D40" s="26" t="s">
        <v>33</v>
      </c>
      <c r="E40" s="203" t="s">
        <v>34</v>
      </c>
      <c r="F40" s="204"/>
      <c r="G40" s="205"/>
      <c r="H40" s="10"/>
      <c r="I40" s="11"/>
      <c r="J40" s="11"/>
      <c r="K40" s="11"/>
      <c r="L40" s="11"/>
      <c r="M40" s="11"/>
    </row>
    <row r="41" spans="1:13" ht="21" customHeight="1" x14ac:dyDescent="0.25">
      <c r="A41" s="202"/>
      <c r="B41" s="202"/>
      <c r="C41" s="26" t="s">
        <v>35</v>
      </c>
      <c r="D41" s="26" t="s">
        <v>36</v>
      </c>
      <c r="E41" s="26" t="s">
        <v>37</v>
      </c>
      <c r="F41" s="26" t="s">
        <v>38</v>
      </c>
      <c r="G41" s="26" t="s">
        <v>39</v>
      </c>
      <c r="H41" s="10"/>
      <c r="I41" s="11"/>
      <c r="J41" s="11"/>
      <c r="K41" s="11"/>
      <c r="L41" s="11"/>
      <c r="M41" s="11"/>
    </row>
    <row r="42" spans="1:13" ht="39" customHeight="1" x14ac:dyDescent="0.25">
      <c r="A42" s="128" t="s">
        <v>622</v>
      </c>
      <c r="B42" s="155" t="s">
        <v>85</v>
      </c>
      <c r="C42" s="26">
        <v>97</v>
      </c>
      <c r="D42" s="26">
        <v>97</v>
      </c>
      <c r="E42" s="26">
        <v>97</v>
      </c>
      <c r="F42" s="26">
        <v>97</v>
      </c>
      <c r="G42" s="26">
        <v>97</v>
      </c>
      <c r="H42" s="10"/>
      <c r="I42" s="11"/>
      <c r="J42" s="11"/>
      <c r="K42" s="11"/>
      <c r="L42" s="11"/>
      <c r="M42" s="11"/>
    </row>
    <row r="43" spans="1:13" ht="15.75" customHeight="1" x14ac:dyDescent="0.25">
      <c r="A43" s="241"/>
      <c r="B43" s="209"/>
      <c r="C43" s="209"/>
      <c r="D43" s="209"/>
      <c r="E43" s="209"/>
      <c r="F43" s="209"/>
      <c r="G43" s="209"/>
      <c r="H43" s="209"/>
      <c r="I43" s="10"/>
      <c r="J43" s="19"/>
      <c r="K43" s="19"/>
      <c r="L43" s="19"/>
      <c r="M43" s="19"/>
    </row>
    <row r="44" spans="1:13" ht="38.25" customHeight="1" x14ac:dyDescent="0.25">
      <c r="A44" s="201" t="s">
        <v>56</v>
      </c>
      <c r="B44" s="201" t="s">
        <v>31</v>
      </c>
      <c r="C44" s="26" t="s">
        <v>32</v>
      </c>
      <c r="D44" s="26" t="s">
        <v>33</v>
      </c>
      <c r="E44" s="203" t="s">
        <v>34</v>
      </c>
      <c r="F44" s="204"/>
      <c r="G44" s="205"/>
      <c r="H44" s="10"/>
      <c r="I44" s="11"/>
      <c r="J44" s="11"/>
      <c r="K44" s="11"/>
      <c r="L44" s="11"/>
      <c r="M44" s="11"/>
    </row>
    <row r="45" spans="1:13" ht="18" customHeight="1" x14ac:dyDescent="0.25">
      <c r="A45" s="202"/>
      <c r="B45" s="202"/>
      <c r="C45" s="26" t="s">
        <v>35</v>
      </c>
      <c r="D45" s="26" t="s">
        <v>36</v>
      </c>
      <c r="E45" s="26" t="s">
        <v>37</v>
      </c>
      <c r="F45" s="26" t="s">
        <v>38</v>
      </c>
      <c r="G45" s="26" t="s">
        <v>39</v>
      </c>
      <c r="H45" s="10"/>
      <c r="I45" s="11"/>
      <c r="J45" s="11"/>
      <c r="K45" s="11"/>
      <c r="L45" s="11"/>
      <c r="M45" s="11"/>
    </row>
    <row r="46" spans="1:13" ht="35.25" customHeight="1" x14ac:dyDescent="0.25">
      <c r="A46" s="27" t="s">
        <v>757</v>
      </c>
      <c r="B46" s="26" t="s">
        <v>41</v>
      </c>
      <c r="C46" s="28">
        <f t="shared" ref="C46:G46" si="2">C32</f>
        <v>74916</v>
      </c>
      <c r="D46" s="28">
        <f t="shared" si="2"/>
        <v>77095</v>
      </c>
      <c r="E46" s="28">
        <f t="shared" si="2"/>
        <v>81940</v>
      </c>
      <c r="F46" s="28">
        <f t="shared" si="2"/>
        <v>85200</v>
      </c>
      <c r="G46" s="28">
        <f t="shared" si="2"/>
        <v>87977</v>
      </c>
      <c r="H46" s="10"/>
      <c r="I46" s="11"/>
      <c r="J46" s="11"/>
      <c r="K46" s="11"/>
      <c r="L46" s="11"/>
      <c r="M46" s="11"/>
    </row>
    <row r="47" spans="1:13" ht="39" customHeight="1" x14ac:dyDescent="0.25">
      <c r="A47" s="34" t="s">
        <v>57</v>
      </c>
      <c r="B47" s="35" t="s">
        <v>41</v>
      </c>
      <c r="C47" s="36">
        <f t="shared" ref="C47:G47" si="3">C46</f>
        <v>74916</v>
      </c>
      <c r="D47" s="36">
        <f t="shared" si="3"/>
        <v>77095</v>
      </c>
      <c r="E47" s="36">
        <f t="shared" si="3"/>
        <v>81940</v>
      </c>
      <c r="F47" s="36">
        <f t="shared" si="3"/>
        <v>85200</v>
      </c>
      <c r="G47" s="36">
        <f t="shared" si="3"/>
        <v>87977</v>
      </c>
      <c r="H47" s="10"/>
      <c r="I47" s="11"/>
      <c r="J47" s="82"/>
      <c r="K47" s="82"/>
      <c r="L47" s="82"/>
      <c r="M47" s="11"/>
    </row>
    <row r="48" spans="1:13" ht="51" customHeight="1" x14ac:dyDescent="0.25">
      <c r="A48" s="255" t="s">
        <v>758</v>
      </c>
      <c r="B48" s="207"/>
      <c r="C48" s="207"/>
      <c r="D48" s="207"/>
      <c r="E48" s="207"/>
      <c r="F48" s="207"/>
      <c r="G48" s="207"/>
      <c r="H48" s="15"/>
      <c r="I48" s="10"/>
      <c r="J48" s="11"/>
      <c r="K48" s="11"/>
      <c r="L48" s="11"/>
      <c r="M48" s="11"/>
    </row>
    <row r="49" spans="1:13" ht="15.75" customHeight="1" x14ac:dyDescent="0.25">
      <c r="A49" s="20" t="s">
        <v>759</v>
      </c>
      <c r="B49" s="21"/>
      <c r="C49" s="21"/>
      <c r="D49" s="21"/>
      <c r="E49" s="21"/>
      <c r="F49" s="21"/>
      <c r="G49" s="21"/>
      <c r="H49" s="21"/>
      <c r="I49" s="10"/>
      <c r="J49" s="11"/>
      <c r="K49" s="11"/>
      <c r="L49" s="11"/>
      <c r="M49" s="11"/>
    </row>
    <row r="50" spans="1:13" ht="15.75" customHeight="1" x14ac:dyDescent="0.25">
      <c r="A50" s="211" t="s">
        <v>527</v>
      </c>
      <c r="B50" s="209"/>
      <c r="C50" s="209"/>
      <c r="D50" s="209"/>
      <c r="E50" s="209"/>
      <c r="F50" s="209"/>
      <c r="G50" s="209"/>
      <c r="H50" s="15"/>
      <c r="I50" s="4"/>
      <c r="J50" s="2"/>
      <c r="K50" s="2"/>
      <c r="L50" s="2"/>
      <c r="M50" s="2"/>
    </row>
    <row r="51" spans="1:13" ht="15.75" customHeight="1" x14ac:dyDescent="0.25">
      <c r="A51" s="5" t="s">
        <v>760</v>
      </c>
      <c r="B51" s="21"/>
      <c r="C51" s="21"/>
      <c r="D51" s="21"/>
      <c r="E51" s="21"/>
      <c r="F51" s="21"/>
      <c r="G51" s="21"/>
      <c r="H51" s="21"/>
      <c r="I51" s="4"/>
      <c r="J51" s="2"/>
      <c r="K51" s="2"/>
      <c r="L51" s="2"/>
      <c r="M51" s="2"/>
    </row>
    <row r="52" spans="1:13" ht="84.75" customHeight="1" x14ac:dyDescent="0.25">
      <c r="A52" s="210" t="s">
        <v>761</v>
      </c>
      <c r="B52" s="209"/>
      <c r="C52" s="209"/>
      <c r="D52" s="209"/>
      <c r="E52" s="209"/>
      <c r="F52" s="209"/>
      <c r="G52" s="209"/>
      <c r="H52" s="15"/>
      <c r="I52" s="4"/>
      <c r="J52" s="2"/>
      <c r="K52" s="2"/>
      <c r="L52" s="2"/>
      <c r="M52" s="2"/>
    </row>
    <row r="53" spans="1:13" ht="31.5" customHeight="1" x14ac:dyDescent="0.25">
      <c r="A53" s="201" t="s">
        <v>51</v>
      </c>
      <c r="B53" s="201" t="s">
        <v>31</v>
      </c>
      <c r="C53" s="26" t="s">
        <v>32</v>
      </c>
      <c r="D53" s="26" t="s">
        <v>33</v>
      </c>
      <c r="E53" s="203" t="s">
        <v>34</v>
      </c>
      <c r="F53" s="204"/>
      <c r="G53" s="205"/>
      <c r="H53" s="10"/>
      <c r="I53" s="4"/>
      <c r="J53" s="2"/>
      <c r="K53" s="2"/>
      <c r="L53" s="2"/>
      <c r="M53" s="2"/>
    </row>
    <row r="54" spans="1:13" ht="15.75" customHeight="1" x14ac:dyDescent="0.25">
      <c r="A54" s="202"/>
      <c r="B54" s="202"/>
      <c r="C54" s="26" t="s">
        <v>35</v>
      </c>
      <c r="D54" s="26" t="s">
        <v>36</v>
      </c>
      <c r="E54" s="26" t="s">
        <v>37</v>
      </c>
      <c r="F54" s="26" t="s">
        <v>38</v>
      </c>
      <c r="G54" s="26" t="s">
        <v>39</v>
      </c>
      <c r="H54" s="10"/>
      <c r="I54" s="4"/>
      <c r="J54" s="2"/>
      <c r="K54" s="2"/>
      <c r="L54" s="2"/>
      <c r="M54" s="2"/>
    </row>
    <row r="55" spans="1:13" ht="16.5" customHeight="1" x14ac:dyDescent="0.25">
      <c r="A55" s="128" t="s">
        <v>762</v>
      </c>
      <c r="B55" s="155" t="s">
        <v>533</v>
      </c>
      <c r="C55" s="26">
        <v>55.5</v>
      </c>
      <c r="D55" s="26">
        <v>55.5</v>
      </c>
      <c r="E55" s="26">
        <v>0</v>
      </c>
      <c r="F55" s="26">
        <v>0</v>
      </c>
      <c r="G55" s="26">
        <v>0</v>
      </c>
      <c r="H55" s="10"/>
      <c r="I55" s="4"/>
      <c r="J55" s="2"/>
      <c r="K55" s="2"/>
      <c r="L55" s="2"/>
      <c r="M55" s="2"/>
    </row>
    <row r="56" spans="1:13" ht="15.75" customHeight="1" x14ac:dyDescent="0.25">
      <c r="A56" s="241"/>
      <c r="B56" s="209"/>
      <c r="C56" s="209"/>
      <c r="D56" s="209"/>
      <c r="E56" s="209"/>
      <c r="F56" s="209"/>
      <c r="G56" s="209"/>
      <c r="H56" s="209"/>
      <c r="I56" s="4"/>
      <c r="J56" s="2"/>
      <c r="K56" s="2"/>
      <c r="L56" s="2"/>
      <c r="M56" s="2"/>
    </row>
    <row r="57" spans="1:13" ht="31.5" customHeight="1" x14ac:dyDescent="0.25">
      <c r="A57" s="201" t="s">
        <v>56</v>
      </c>
      <c r="B57" s="201" t="s">
        <v>31</v>
      </c>
      <c r="C57" s="26" t="s">
        <v>32</v>
      </c>
      <c r="D57" s="26" t="s">
        <v>33</v>
      </c>
      <c r="E57" s="203" t="s">
        <v>34</v>
      </c>
      <c r="F57" s="204"/>
      <c r="G57" s="205"/>
      <c r="H57" s="10"/>
      <c r="I57" s="4"/>
      <c r="J57" s="2"/>
      <c r="K57" s="2"/>
      <c r="L57" s="2"/>
      <c r="M57" s="2"/>
    </row>
    <row r="58" spans="1:13" ht="15.75" customHeight="1" x14ac:dyDescent="0.25">
      <c r="A58" s="202"/>
      <c r="B58" s="202"/>
      <c r="C58" s="26" t="s">
        <v>35</v>
      </c>
      <c r="D58" s="26" t="s">
        <v>36</v>
      </c>
      <c r="E58" s="26" t="s">
        <v>37</v>
      </c>
      <c r="F58" s="26" t="s">
        <v>38</v>
      </c>
      <c r="G58" s="26" t="s">
        <v>39</v>
      </c>
      <c r="H58" s="10"/>
      <c r="I58" s="4"/>
      <c r="J58" s="2"/>
      <c r="K58" s="2"/>
      <c r="L58" s="2"/>
      <c r="M58" s="2"/>
    </row>
    <row r="59" spans="1:13" ht="31.5" customHeight="1" x14ac:dyDescent="0.25">
      <c r="A59" s="69" t="s">
        <v>40</v>
      </c>
      <c r="B59" s="26" t="s">
        <v>41</v>
      </c>
      <c r="C59" s="28">
        <f t="shared" ref="C59:G59" si="4">C33</f>
        <v>3424</v>
      </c>
      <c r="D59" s="28">
        <f t="shared" si="4"/>
        <v>2405</v>
      </c>
      <c r="E59" s="28">
        <f t="shared" si="4"/>
        <v>0</v>
      </c>
      <c r="F59" s="28">
        <f t="shared" si="4"/>
        <v>0</v>
      </c>
      <c r="G59" s="28">
        <f t="shared" si="4"/>
        <v>0</v>
      </c>
      <c r="H59" s="10"/>
      <c r="I59" s="4"/>
      <c r="J59" s="2"/>
      <c r="K59" s="2"/>
      <c r="L59" s="2"/>
      <c r="M59" s="2"/>
    </row>
    <row r="60" spans="1:13" ht="31.5" customHeight="1" x14ac:dyDescent="0.25">
      <c r="A60" s="34" t="s">
        <v>57</v>
      </c>
      <c r="B60" s="35" t="s">
        <v>41</v>
      </c>
      <c r="C60" s="36">
        <f t="shared" ref="C60:G60" si="5">C59</f>
        <v>3424</v>
      </c>
      <c r="D60" s="36">
        <f t="shared" si="5"/>
        <v>2405</v>
      </c>
      <c r="E60" s="36">
        <f t="shared" si="5"/>
        <v>0</v>
      </c>
      <c r="F60" s="36">
        <f t="shared" si="5"/>
        <v>0</v>
      </c>
      <c r="G60" s="36">
        <f t="shared" si="5"/>
        <v>0</v>
      </c>
      <c r="H60" s="10"/>
      <c r="I60" s="4"/>
      <c r="J60" s="2"/>
      <c r="K60" s="2"/>
      <c r="L60" s="2"/>
      <c r="M60" s="2"/>
    </row>
    <row r="61" spans="1:13" ht="15.75" customHeight="1" x14ac:dyDescent="0.25"/>
    <row r="62" spans="1:13" ht="15.75" customHeight="1" x14ac:dyDescent="0.25"/>
    <row r="63" spans="1:13" ht="15.75" customHeight="1" x14ac:dyDescent="0.25"/>
    <row r="64" spans="1:13"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sheetData>
  <mergeCells count="44">
    <mergeCell ref="A18:G18"/>
    <mergeCell ref="A20:G20"/>
    <mergeCell ref="A52:G52"/>
    <mergeCell ref="E53:G53"/>
    <mergeCell ref="E44:G44"/>
    <mergeCell ref="A48:G48"/>
    <mergeCell ref="A21:G21"/>
    <mergeCell ref="A24:G24"/>
    <mergeCell ref="C30:C31"/>
    <mergeCell ref="D30:D31"/>
    <mergeCell ref="A26:C27"/>
    <mergeCell ref="D26:D27"/>
    <mergeCell ref="E26:G26"/>
    <mergeCell ref="A28:C28"/>
    <mergeCell ref="A29:G29"/>
    <mergeCell ref="A30:A31"/>
    <mergeCell ref="D8:G8"/>
    <mergeCell ref="D9:G9"/>
    <mergeCell ref="D10:G10"/>
    <mergeCell ref="B14:E14"/>
    <mergeCell ref="A16:G16"/>
    <mergeCell ref="F1:G1"/>
    <mergeCell ref="D2:G2"/>
    <mergeCell ref="D3:G3"/>
    <mergeCell ref="D4:G4"/>
    <mergeCell ref="D7:G7"/>
    <mergeCell ref="B30:B31"/>
    <mergeCell ref="E30:G30"/>
    <mergeCell ref="A35:G35"/>
    <mergeCell ref="A37:G37"/>
    <mergeCell ref="A39:G39"/>
    <mergeCell ref="B40:B41"/>
    <mergeCell ref="E40:G40"/>
    <mergeCell ref="A57:A58"/>
    <mergeCell ref="A53:A54"/>
    <mergeCell ref="A40:A41"/>
    <mergeCell ref="A44:A45"/>
    <mergeCell ref="B44:B45"/>
    <mergeCell ref="A43:H43"/>
    <mergeCell ref="B57:B58"/>
    <mergeCell ref="E57:G57"/>
    <mergeCell ref="A50:G50"/>
    <mergeCell ref="B53:B54"/>
    <mergeCell ref="A56:H56"/>
  </mergeCells>
  <pageMargins left="0.7" right="0.7" top="0.75" bottom="0.75" header="0" footer="0"/>
  <pageSetup orientation="landscape"/>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rgb="FFFFCC00"/>
  </sheetPr>
  <dimension ref="A1:M100"/>
  <sheetViews>
    <sheetView workbookViewId="0"/>
  </sheetViews>
  <sheetFormatPr defaultColWidth="14.42578125" defaultRowHeight="15" customHeight="1" x14ac:dyDescent="0.25"/>
  <cols>
    <col min="1" max="1" width="50.42578125" customWidth="1"/>
    <col min="2" max="2" width="12.42578125" customWidth="1"/>
    <col min="3" max="3" width="19.28515625" customWidth="1"/>
    <col min="4" max="4" width="18.85546875" customWidth="1"/>
    <col min="5" max="5" width="17.5703125" customWidth="1"/>
    <col min="6" max="6" width="15.85546875" customWidth="1"/>
    <col min="7" max="7" width="15.42578125" customWidth="1"/>
    <col min="8" max="9" width="12" customWidth="1"/>
    <col min="10" max="10" width="12.140625" customWidth="1"/>
    <col min="11" max="12" width="14.28515625" customWidth="1"/>
    <col min="13" max="13" width="15" customWidth="1"/>
  </cols>
  <sheetData>
    <row r="1" spans="1:13" ht="14.25" customHeight="1" x14ac:dyDescent="0.25">
      <c r="A1" s="1"/>
      <c r="B1" s="1"/>
      <c r="C1" s="2"/>
      <c r="D1" s="2"/>
      <c r="E1" s="2"/>
      <c r="F1" s="225" t="s">
        <v>0</v>
      </c>
      <c r="G1" s="209"/>
      <c r="H1" s="2"/>
      <c r="I1" s="4"/>
      <c r="J1" s="2"/>
      <c r="K1" s="2"/>
      <c r="L1" s="2"/>
      <c r="M1" s="2"/>
    </row>
    <row r="2" spans="1:13" ht="14.25" customHeight="1" x14ac:dyDescent="0.25">
      <c r="A2" s="1"/>
      <c r="B2" s="1"/>
      <c r="C2" s="2"/>
      <c r="D2" s="225" t="s">
        <v>1</v>
      </c>
      <c r="E2" s="209"/>
      <c r="F2" s="209"/>
      <c r="G2" s="209"/>
      <c r="H2" s="2"/>
      <c r="I2" s="4"/>
      <c r="J2" s="2"/>
      <c r="K2" s="2"/>
      <c r="L2" s="2"/>
      <c r="M2" s="2"/>
    </row>
    <row r="3" spans="1:13" ht="14.25" customHeight="1" x14ac:dyDescent="0.25">
      <c r="A3" s="1"/>
      <c r="B3" s="1"/>
      <c r="C3" s="2"/>
      <c r="D3" s="225" t="s">
        <v>140</v>
      </c>
      <c r="E3" s="209"/>
      <c r="F3" s="209"/>
      <c r="G3" s="209"/>
      <c r="H3" s="2"/>
      <c r="I3" s="4"/>
      <c r="J3" s="2"/>
      <c r="K3" s="2"/>
      <c r="L3" s="2"/>
      <c r="M3" s="2"/>
    </row>
    <row r="4" spans="1:13" ht="14.25" customHeight="1" x14ac:dyDescent="0.25">
      <c r="A4" s="1"/>
      <c r="B4" s="1"/>
      <c r="C4" s="2"/>
      <c r="D4" s="225" t="s">
        <v>3</v>
      </c>
      <c r="E4" s="209"/>
      <c r="F4" s="209"/>
      <c r="G4" s="209"/>
      <c r="H4" s="2"/>
      <c r="I4" s="4"/>
      <c r="J4" s="2"/>
      <c r="K4" s="2"/>
      <c r="L4" s="2"/>
      <c r="M4" s="2"/>
    </row>
    <row r="5" spans="1:13" ht="14.25" customHeight="1" x14ac:dyDescent="0.25">
      <c r="A5" s="1"/>
      <c r="B5" s="1"/>
      <c r="C5" s="2"/>
      <c r="D5" s="3"/>
      <c r="E5" s="3"/>
      <c r="F5" s="3"/>
      <c r="G5" s="3"/>
      <c r="H5" s="2"/>
      <c r="I5" s="4"/>
      <c r="J5" s="2"/>
      <c r="K5" s="2"/>
      <c r="L5" s="2"/>
      <c r="M5" s="2"/>
    </row>
    <row r="6" spans="1:13" ht="14.25" customHeight="1" x14ac:dyDescent="0.25">
      <c r="A6" s="1"/>
      <c r="B6" s="1"/>
      <c r="C6" s="2"/>
      <c r="D6" s="2"/>
      <c r="E6" s="2"/>
      <c r="F6" s="2"/>
      <c r="G6" s="2"/>
      <c r="H6" s="2"/>
      <c r="I6" s="4"/>
      <c r="J6" s="2"/>
      <c r="K6" s="2"/>
      <c r="L6" s="2"/>
      <c r="M6" s="2"/>
    </row>
    <row r="7" spans="1:13" ht="15.75" customHeight="1" x14ac:dyDescent="0.25">
      <c r="A7" s="1"/>
      <c r="B7" s="1"/>
      <c r="C7" s="2"/>
      <c r="D7" s="222" t="s">
        <v>4</v>
      </c>
      <c r="E7" s="209"/>
      <c r="F7" s="209"/>
      <c r="G7" s="209"/>
      <c r="H7" s="2"/>
      <c r="I7" s="4"/>
      <c r="J7" s="2"/>
      <c r="K7" s="2"/>
      <c r="L7" s="2"/>
      <c r="M7" s="2"/>
    </row>
    <row r="8" spans="1:13" ht="15.75" customHeight="1" x14ac:dyDescent="0.25">
      <c r="A8" s="1"/>
      <c r="B8" s="1"/>
      <c r="C8" s="2"/>
      <c r="D8" s="222" t="s">
        <v>5</v>
      </c>
      <c r="E8" s="209"/>
      <c r="F8" s="209"/>
      <c r="G8" s="209"/>
      <c r="H8" s="2"/>
      <c r="I8" s="4"/>
      <c r="J8" s="2"/>
      <c r="K8" s="2"/>
      <c r="L8" s="2"/>
      <c r="M8" s="2"/>
    </row>
    <row r="9" spans="1:13" ht="15.75" customHeight="1" x14ac:dyDescent="0.25">
      <c r="A9" s="1"/>
      <c r="B9" s="1"/>
      <c r="C9" s="2"/>
      <c r="D9" s="222" t="s">
        <v>104</v>
      </c>
      <c r="E9" s="209"/>
      <c r="F9" s="209"/>
      <c r="G9" s="209"/>
      <c r="H9" s="2"/>
      <c r="I9" s="4"/>
      <c r="J9" s="2"/>
      <c r="K9" s="2"/>
      <c r="L9" s="2"/>
      <c r="M9" s="2"/>
    </row>
    <row r="10" spans="1:13" ht="15.75" customHeight="1" x14ac:dyDescent="0.25">
      <c r="A10" s="1"/>
      <c r="B10" s="1"/>
      <c r="C10" s="2"/>
      <c r="D10" s="222" t="s">
        <v>7</v>
      </c>
      <c r="E10" s="209"/>
      <c r="F10" s="209"/>
      <c r="G10" s="209"/>
      <c r="H10" s="2"/>
      <c r="I10" s="4"/>
      <c r="J10" s="2"/>
      <c r="K10" s="2"/>
      <c r="L10" s="2"/>
      <c r="M10" s="2"/>
    </row>
    <row r="11" spans="1:13" ht="14.25" customHeight="1" x14ac:dyDescent="0.25">
      <c r="A11" s="1"/>
      <c r="B11" s="1"/>
      <c r="C11" s="2"/>
      <c r="D11" s="2"/>
      <c r="E11" s="2"/>
      <c r="F11" s="2"/>
      <c r="G11" s="2"/>
      <c r="H11" s="2"/>
      <c r="I11" s="4"/>
      <c r="J11" s="2"/>
      <c r="K11" s="2"/>
      <c r="L11" s="2"/>
      <c r="M11" s="2"/>
    </row>
    <row r="12" spans="1:13" ht="14.25" customHeight="1" x14ac:dyDescent="0.25">
      <c r="A12" s="1"/>
      <c r="B12" s="1"/>
      <c r="C12" s="2"/>
      <c r="D12" s="2"/>
      <c r="E12" s="2"/>
      <c r="F12" s="2"/>
      <c r="G12" s="2"/>
      <c r="H12" s="2"/>
      <c r="I12" s="4"/>
      <c r="J12" s="2"/>
      <c r="K12" s="2"/>
      <c r="L12" s="2"/>
      <c r="M12" s="2"/>
    </row>
    <row r="13" spans="1:13" ht="15.75" customHeight="1" x14ac:dyDescent="0.25">
      <c r="A13" s="11"/>
      <c r="B13" s="11"/>
      <c r="C13" s="9" t="s">
        <v>14</v>
      </c>
      <c r="D13" s="9"/>
      <c r="E13" s="9"/>
      <c r="F13" s="9"/>
      <c r="G13" s="9"/>
      <c r="H13" s="9"/>
      <c r="I13" s="10"/>
      <c r="J13" s="11"/>
      <c r="K13" s="11"/>
      <c r="L13" s="11"/>
      <c r="M13" s="11"/>
    </row>
    <row r="14" spans="1:13" ht="15.75" customHeight="1" x14ac:dyDescent="0.25">
      <c r="A14" s="91"/>
      <c r="B14" s="125" t="s">
        <v>337</v>
      </c>
      <c r="C14" s="125"/>
      <c r="D14" s="125"/>
      <c r="E14" s="125"/>
      <c r="F14" s="126"/>
      <c r="G14" s="126"/>
      <c r="H14" s="12"/>
      <c r="I14" s="10"/>
      <c r="J14" s="11"/>
      <c r="K14" s="11"/>
      <c r="L14" s="11"/>
      <c r="M14" s="11"/>
    </row>
    <row r="15" spans="1:13" ht="15.75" customHeight="1" x14ac:dyDescent="0.25">
      <c r="A15" s="11"/>
      <c r="B15" s="220" t="s">
        <v>16</v>
      </c>
      <c r="C15" s="209"/>
      <c r="D15" s="209"/>
      <c r="E15" s="209"/>
      <c r="F15" s="14"/>
      <c r="G15" s="14"/>
      <c r="H15" s="14"/>
      <c r="I15" s="10"/>
      <c r="J15" s="11"/>
      <c r="K15" s="11"/>
      <c r="L15" s="11"/>
      <c r="M15" s="11"/>
    </row>
    <row r="16" spans="1:13" ht="14.25" customHeight="1" x14ac:dyDescent="0.25">
      <c r="A16" s="11"/>
      <c r="B16" s="9"/>
      <c r="C16" s="9" t="s">
        <v>17</v>
      </c>
      <c r="D16" s="9"/>
      <c r="E16" s="9"/>
      <c r="F16" s="9"/>
      <c r="G16" s="9"/>
      <c r="H16" s="9"/>
      <c r="I16" s="10"/>
      <c r="J16" s="11"/>
      <c r="K16" s="11"/>
      <c r="L16" s="11"/>
      <c r="M16" s="11"/>
    </row>
    <row r="17" spans="1:13" ht="33" customHeight="1" x14ac:dyDescent="0.25">
      <c r="A17" s="210" t="s">
        <v>763</v>
      </c>
      <c r="B17" s="209"/>
      <c r="C17" s="209"/>
      <c r="D17" s="209"/>
      <c r="E17" s="209"/>
      <c r="F17" s="209"/>
      <c r="G17" s="209"/>
      <c r="H17" s="15"/>
      <c r="I17" s="10"/>
      <c r="J17" s="11"/>
      <c r="K17" s="11"/>
      <c r="L17" s="11"/>
      <c r="M17" s="11"/>
    </row>
    <row r="18" spans="1:13" ht="20.25" customHeight="1" x14ac:dyDescent="0.25">
      <c r="A18" s="19" t="s">
        <v>764</v>
      </c>
      <c r="B18" s="67"/>
      <c r="C18" s="67"/>
      <c r="D18" s="67"/>
      <c r="E18" s="67"/>
      <c r="F18" s="67"/>
      <c r="G18" s="11"/>
      <c r="H18" s="11"/>
      <c r="I18" s="10"/>
      <c r="J18" s="11"/>
      <c r="K18" s="11"/>
      <c r="L18" s="11"/>
      <c r="M18" s="11"/>
    </row>
    <row r="19" spans="1:13" ht="42.75" customHeight="1" x14ac:dyDescent="0.25">
      <c r="A19" s="210" t="s">
        <v>765</v>
      </c>
      <c r="B19" s="209"/>
      <c r="C19" s="209"/>
      <c r="D19" s="209"/>
      <c r="E19" s="209"/>
      <c r="F19" s="209"/>
      <c r="G19" s="209"/>
      <c r="H19" s="17"/>
      <c r="I19" s="18"/>
      <c r="J19" s="19"/>
      <c r="K19" s="19"/>
      <c r="L19" s="19"/>
      <c r="M19" s="11"/>
    </row>
    <row r="20" spans="1:13" ht="18.75" customHeight="1" x14ac:dyDescent="0.25">
      <c r="A20" s="20" t="s">
        <v>766</v>
      </c>
      <c r="B20" s="21"/>
      <c r="C20" s="21"/>
      <c r="D20" s="21"/>
      <c r="E20" s="21"/>
      <c r="F20" s="21"/>
      <c r="G20" s="21"/>
      <c r="H20" s="21"/>
      <c r="I20" s="21"/>
      <c r="J20" s="21"/>
      <c r="K20" s="21"/>
      <c r="L20" s="21"/>
      <c r="M20" s="21"/>
    </row>
    <row r="21" spans="1:13" ht="15.75" customHeight="1" x14ac:dyDescent="0.25">
      <c r="A21" s="211" t="s">
        <v>767</v>
      </c>
      <c r="B21" s="209"/>
      <c r="C21" s="209"/>
      <c r="D21" s="209"/>
      <c r="E21" s="209"/>
      <c r="F21" s="209"/>
      <c r="G21" s="209"/>
      <c r="H21" s="21"/>
      <c r="I21" s="21"/>
      <c r="J21" s="21"/>
      <c r="K21" s="21"/>
      <c r="L21" s="21"/>
      <c r="M21" s="21"/>
    </row>
    <row r="22" spans="1:13" ht="28.5" customHeight="1" x14ac:dyDescent="0.25">
      <c r="A22" s="211" t="s">
        <v>768</v>
      </c>
      <c r="B22" s="209"/>
      <c r="C22" s="209"/>
      <c r="D22" s="209"/>
      <c r="E22" s="209"/>
      <c r="F22" s="209"/>
      <c r="G22" s="209"/>
      <c r="H22" s="15"/>
      <c r="I22" s="21"/>
      <c r="J22" s="21"/>
      <c r="K22" s="21"/>
      <c r="L22" s="21"/>
      <c r="M22" s="21"/>
    </row>
    <row r="23" spans="1:13" ht="15.75" customHeight="1" x14ac:dyDescent="0.25">
      <c r="A23" s="5" t="s">
        <v>769</v>
      </c>
      <c r="B23" s="21"/>
      <c r="C23" s="21"/>
      <c r="D23" s="21"/>
      <c r="E23" s="21"/>
      <c r="F23" s="21"/>
      <c r="G23" s="21"/>
      <c r="H23" s="21"/>
      <c r="I23" s="21"/>
      <c r="J23" s="21"/>
      <c r="K23" s="21"/>
      <c r="L23" s="21"/>
      <c r="M23" s="21"/>
    </row>
    <row r="24" spans="1:13" ht="15.75" customHeight="1" x14ac:dyDescent="0.25">
      <c r="A24" s="5" t="s">
        <v>770</v>
      </c>
      <c r="B24" s="21"/>
      <c r="C24" s="21"/>
      <c r="D24" s="21"/>
      <c r="E24" s="21"/>
      <c r="F24" s="21"/>
      <c r="G24" s="21"/>
      <c r="H24" s="21"/>
      <c r="I24" s="21"/>
      <c r="J24" s="21"/>
      <c r="K24" s="21"/>
      <c r="L24" s="21"/>
      <c r="M24" s="21"/>
    </row>
    <row r="25" spans="1:13" ht="21.75" customHeight="1" x14ac:dyDescent="0.25">
      <c r="A25" s="218" t="s">
        <v>590</v>
      </c>
      <c r="B25" s="209"/>
      <c r="C25" s="209"/>
      <c r="D25" s="209"/>
      <c r="E25" s="209"/>
      <c r="F25" s="209"/>
      <c r="G25" s="209"/>
      <c r="H25" s="15"/>
      <c r="I25" s="18"/>
      <c r="J25" s="19"/>
      <c r="K25" s="19"/>
      <c r="L25" s="19"/>
      <c r="M25" s="11"/>
    </row>
    <row r="26" spans="1:13" ht="19.5" customHeight="1" x14ac:dyDescent="0.25">
      <c r="A26" s="79" t="s">
        <v>771</v>
      </c>
      <c r="B26" s="11"/>
      <c r="C26" s="11"/>
      <c r="D26" s="11"/>
      <c r="E26" s="11"/>
      <c r="F26" s="11"/>
      <c r="G26" s="11"/>
      <c r="H26" s="11"/>
      <c r="I26" s="18"/>
      <c r="J26" s="19"/>
      <c r="K26" s="19"/>
      <c r="L26" s="19"/>
      <c r="M26" s="11"/>
    </row>
    <row r="27" spans="1:13" ht="54.75" customHeight="1" x14ac:dyDescent="0.25">
      <c r="A27" s="210" t="s">
        <v>772</v>
      </c>
      <c r="B27" s="209"/>
      <c r="C27" s="209"/>
      <c r="D27" s="209"/>
      <c r="E27" s="209"/>
      <c r="F27" s="209"/>
      <c r="G27" s="209"/>
      <c r="H27" s="15"/>
      <c r="I27" s="10"/>
      <c r="J27" s="11"/>
      <c r="K27" s="11"/>
      <c r="L27" s="11"/>
      <c r="M27" s="11"/>
    </row>
    <row r="28" spans="1:13" ht="15.75" customHeight="1" x14ac:dyDescent="0.25">
      <c r="A28" s="201" t="s">
        <v>349</v>
      </c>
      <c r="B28" s="201" t="s">
        <v>31</v>
      </c>
      <c r="C28" s="201" t="s">
        <v>733</v>
      </c>
      <c r="D28" s="201" t="s">
        <v>613</v>
      </c>
      <c r="E28" s="203" t="s">
        <v>75</v>
      </c>
      <c r="F28" s="204"/>
      <c r="G28" s="205"/>
      <c r="H28" s="15"/>
      <c r="I28" s="21"/>
      <c r="J28" s="21"/>
      <c r="K28" s="21"/>
      <c r="L28" s="21"/>
      <c r="M28" s="21"/>
    </row>
    <row r="29" spans="1:13" ht="15.75" customHeight="1" x14ac:dyDescent="0.25">
      <c r="A29" s="202"/>
      <c r="B29" s="202"/>
      <c r="C29" s="202"/>
      <c r="D29" s="202"/>
      <c r="E29" s="26" t="s">
        <v>37</v>
      </c>
      <c r="F29" s="26" t="s">
        <v>38</v>
      </c>
      <c r="G29" s="26" t="s">
        <v>39</v>
      </c>
      <c r="H29" s="15"/>
      <c r="I29" s="21"/>
      <c r="J29" s="21"/>
      <c r="K29" s="21"/>
      <c r="L29" s="21"/>
      <c r="M29" s="21"/>
    </row>
    <row r="30" spans="1:13" ht="15.75" customHeight="1" x14ac:dyDescent="0.25">
      <c r="A30" s="69" t="s">
        <v>44</v>
      </c>
      <c r="B30" s="26" t="s">
        <v>41</v>
      </c>
      <c r="C30" s="42">
        <v>50822.63</v>
      </c>
      <c r="D30" s="28">
        <v>54013</v>
      </c>
      <c r="E30" s="28">
        <v>66647</v>
      </c>
      <c r="F30" s="28">
        <v>71047</v>
      </c>
      <c r="G30" s="28">
        <v>73087</v>
      </c>
      <c r="H30" s="21"/>
      <c r="I30" s="21"/>
      <c r="J30" s="21"/>
      <c r="K30" s="21"/>
      <c r="L30" s="21"/>
      <c r="M30" s="21"/>
    </row>
    <row r="31" spans="1:13" ht="31.5" customHeight="1" x14ac:dyDescent="0.25">
      <c r="A31" s="69" t="s">
        <v>40</v>
      </c>
      <c r="B31" s="26" t="s">
        <v>41</v>
      </c>
      <c r="C31" s="42">
        <v>2226</v>
      </c>
      <c r="D31" s="28">
        <v>10114</v>
      </c>
      <c r="E31" s="28"/>
      <c r="F31" s="28"/>
      <c r="G31" s="28"/>
      <c r="H31" s="21"/>
      <c r="I31" s="21"/>
      <c r="J31" s="21"/>
      <c r="K31" s="21"/>
      <c r="L31" s="21"/>
      <c r="M31" s="21"/>
    </row>
    <row r="32" spans="1:13" ht="31.5" customHeight="1" x14ac:dyDescent="0.25">
      <c r="A32" s="72" t="s">
        <v>57</v>
      </c>
      <c r="B32" s="35" t="s">
        <v>331</v>
      </c>
      <c r="C32" s="127">
        <f t="shared" ref="C32:E32" si="0">C30+C31</f>
        <v>53048.63</v>
      </c>
      <c r="D32" s="36">
        <f t="shared" si="0"/>
        <v>64127</v>
      </c>
      <c r="E32" s="36">
        <f t="shared" si="0"/>
        <v>66647</v>
      </c>
      <c r="F32" s="36">
        <f t="shared" ref="F32:G32" si="1">F30</f>
        <v>71047</v>
      </c>
      <c r="G32" s="36">
        <f t="shared" si="1"/>
        <v>73087</v>
      </c>
      <c r="H32" s="67"/>
      <c r="I32" s="67"/>
      <c r="J32" s="67"/>
      <c r="K32" s="67"/>
      <c r="L32" s="67"/>
      <c r="M32" s="67"/>
    </row>
    <row r="33" spans="1:13" ht="32.25" customHeight="1" x14ac:dyDescent="0.25">
      <c r="A33" s="255" t="s">
        <v>773</v>
      </c>
      <c r="B33" s="207"/>
      <c r="C33" s="207"/>
      <c r="D33" s="207"/>
      <c r="E33" s="207"/>
      <c r="F33" s="207"/>
      <c r="G33" s="207"/>
      <c r="H33" s="15"/>
      <c r="I33" s="10"/>
      <c r="J33" s="11"/>
      <c r="K33" s="11"/>
      <c r="L33" s="11"/>
      <c r="M33" s="11"/>
    </row>
    <row r="34" spans="1:13" ht="17.25" customHeight="1" x14ac:dyDescent="0.25">
      <c r="A34" s="20" t="s">
        <v>774</v>
      </c>
      <c r="B34" s="21"/>
      <c r="C34" s="21"/>
      <c r="D34" s="21"/>
      <c r="E34" s="21"/>
      <c r="F34" s="21"/>
      <c r="G34" s="21"/>
      <c r="H34" s="21"/>
      <c r="I34" s="21"/>
      <c r="J34" s="21"/>
      <c r="K34" s="21"/>
      <c r="L34" s="21"/>
      <c r="M34" s="21"/>
    </row>
    <row r="35" spans="1:13" ht="21" customHeight="1" x14ac:dyDescent="0.25">
      <c r="A35" s="211" t="s">
        <v>527</v>
      </c>
      <c r="B35" s="209"/>
      <c r="C35" s="209"/>
      <c r="D35" s="209"/>
      <c r="E35" s="209"/>
      <c r="F35" s="209"/>
      <c r="G35" s="209"/>
      <c r="H35" s="15"/>
      <c r="I35" s="21"/>
      <c r="J35" s="21"/>
      <c r="K35" s="21"/>
      <c r="L35" s="21"/>
      <c r="M35" s="21"/>
    </row>
    <row r="36" spans="1:13" ht="15.75" customHeight="1" x14ac:dyDescent="0.25">
      <c r="A36" s="5" t="s">
        <v>775</v>
      </c>
      <c r="B36" s="21"/>
      <c r="C36" s="21"/>
      <c r="D36" s="21"/>
      <c r="E36" s="21"/>
      <c r="F36" s="21"/>
      <c r="G36" s="21"/>
      <c r="H36" s="21"/>
      <c r="I36" s="21"/>
      <c r="J36" s="21"/>
      <c r="K36" s="21"/>
      <c r="L36" s="21"/>
      <c r="M36" s="21"/>
    </row>
    <row r="37" spans="1:13" ht="61.5" customHeight="1" x14ac:dyDescent="0.25">
      <c r="A37" s="210" t="s">
        <v>776</v>
      </c>
      <c r="B37" s="209"/>
      <c r="C37" s="209"/>
      <c r="D37" s="209"/>
      <c r="E37" s="209"/>
      <c r="F37" s="209"/>
      <c r="G37" s="209"/>
      <c r="H37" s="15"/>
      <c r="I37" s="10"/>
      <c r="J37" s="11"/>
      <c r="K37" s="11"/>
      <c r="L37" s="11"/>
      <c r="M37" s="11"/>
    </row>
    <row r="38" spans="1:13" ht="35.25" customHeight="1" x14ac:dyDescent="0.25">
      <c r="A38" s="201" t="s">
        <v>51</v>
      </c>
      <c r="B38" s="201" t="s">
        <v>31</v>
      </c>
      <c r="C38" s="26" t="s">
        <v>32</v>
      </c>
      <c r="D38" s="26" t="s">
        <v>33</v>
      </c>
      <c r="E38" s="203" t="s">
        <v>34</v>
      </c>
      <c r="F38" s="204"/>
      <c r="G38" s="205"/>
      <c r="H38" s="10"/>
      <c r="I38" s="11"/>
      <c r="J38" s="11"/>
      <c r="K38" s="11"/>
      <c r="L38" s="11"/>
      <c r="M38" s="11"/>
    </row>
    <row r="39" spans="1:13" ht="21" customHeight="1" x14ac:dyDescent="0.25">
      <c r="A39" s="202"/>
      <c r="B39" s="202"/>
      <c r="C39" s="26" t="s">
        <v>35</v>
      </c>
      <c r="D39" s="26" t="s">
        <v>36</v>
      </c>
      <c r="E39" s="26" t="s">
        <v>37</v>
      </c>
      <c r="F39" s="26" t="s">
        <v>38</v>
      </c>
      <c r="G39" s="26" t="s">
        <v>39</v>
      </c>
      <c r="H39" s="10"/>
      <c r="I39" s="11"/>
      <c r="J39" s="11"/>
      <c r="K39" s="11"/>
      <c r="L39" s="11"/>
      <c r="M39" s="11"/>
    </row>
    <row r="40" spans="1:13" ht="45" customHeight="1" x14ac:dyDescent="0.25">
      <c r="A40" s="128" t="s">
        <v>532</v>
      </c>
      <c r="B40" s="130" t="s">
        <v>533</v>
      </c>
      <c r="C40" s="26">
        <v>68</v>
      </c>
      <c r="D40" s="26">
        <v>68</v>
      </c>
      <c r="E40" s="26">
        <v>68</v>
      </c>
      <c r="F40" s="26">
        <v>68</v>
      </c>
      <c r="G40" s="26">
        <v>68</v>
      </c>
      <c r="H40" s="10"/>
      <c r="I40" s="11"/>
      <c r="J40" s="11"/>
      <c r="K40" s="11"/>
      <c r="L40" s="11"/>
      <c r="M40" s="11"/>
    </row>
    <row r="41" spans="1:13" ht="42.75" customHeight="1" x14ac:dyDescent="0.25">
      <c r="A41" s="128" t="s">
        <v>600</v>
      </c>
      <c r="B41" s="129" t="s">
        <v>601</v>
      </c>
      <c r="C41" s="26">
        <v>5</v>
      </c>
      <c r="D41" s="26">
        <v>5</v>
      </c>
      <c r="E41" s="26">
        <v>5</v>
      </c>
      <c r="F41" s="26">
        <v>5</v>
      </c>
      <c r="G41" s="26">
        <v>5</v>
      </c>
      <c r="H41" s="10"/>
      <c r="I41" s="11"/>
      <c r="J41" s="11"/>
      <c r="K41" s="11"/>
      <c r="L41" s="11"/>
      <c r="M41" s="11"/>
    </row>
    <row r="42" spans="1:13" ht="15.75" customHeight="1" x14ac:dyDescent="0.25">
      <c r="A42" s="241"/>
      <c r="B42" s="209"/>
      <c r="C42" s="209"/>
      <c r="D42" s="209"/>
      <c r="E42" s="209"/>
      <c r="F42" s="209"/>
      <c r="G42" s="209"/>
      <c r="H42" s="209"/>
      <c r="I42" s="10"/>
      <c r="J42" s="19"/>
      <c r="K42" s="19"/>
      <c r="L42" s="19"/>
      <c r="M42" s="19"/>
    </row>
    <row r="43" spans="1:13" ht="38.25" customHeight="1" x14ac:dyDescent="0.25">
      <c r="A43" s="201" t="s">
        <v>56</v>
      </c>
      <c r="B43" s="201" t="s">
        <v>31</v>
      </c>
      <c r="C43" s="26" t="s">
        <v>32</v>
      </c>
      <c r="D43" s="26" t="s">
        <v>33</v>
      </c>
      <c r="E43" s="203" t="s">
        <v>34</v>
      </c>
      <c r="F43" s="204"/>
      <c r="G43" s="205"/>
      <c r="H43" s="10"/>
      <c r="I43" s="11"/>
      <c r="J43" s="11"/>
      <c r="K43" s="11"/>
      <c r="L43" s="11"/>
      <c r="M43" s="11"/>
    </row>
    <row r="44" spans="1:13" ht="18" customHeight="1" x14ac:dyDescent="0.25">
      <c r="A44" s="202"/>
      <c r="B44" s="202"/>
      <c r="C44" s="26" t="s">
        <v>35</v>
      </c>
      <c r="D44" s="26" t="s">
        <v>36</v>
      </c>
      <c r="E44" s="26" t="s">
        <v>37</v>
      </c>
      <c r="F44" s="26" t="s">
        <v>38</v>
      </c>
      <c r="G44" s="26" t="s">
        <v>39</v>
      </c>
      <c r="H44" s="10"/>
      <c r="I44" s="11"/>
      <c r="J44" s="11"/>
      <c r="K44" s="11"/>
      <c r="L44" s="11"/>
      <c r="M44" s="11"/>
    </row>
    <row r="45" spans="1:13" ht="35.25" customHeight="1" x14ac:dyDescent="0.25">
      <c r="A45" s="27" t="s">
        <v>757</v>
      </c>
      <c r="B45" s="26" t="s">
        <v>41</v>
      </c>
      <c r="C45" s="28">
        <f t="shared" ref="C45:G45" si="2">C30</f>
        <v>50822.63</v>
      </c>
      <c r="D45" s="28">
        <f t="shared" si="2"/>
        <v>54013</v>
      </c>
      <c r="E45" s="28">
        <f t="shared" si="2"/>
        <v>66647</v>
      </c>
      <c r="F45" s="28">
        <f t="shared" si="2"/>
        <v>71047</v>
      </c>
      <c r="G45" s="28">
        <f t="shared" si="2"/>
        <v>73087</v>
      </c>
      <c r="H45" s="10"/>
      <c r="I45" s="11"/>
      <c r="J45" s="11"/>
      <c r="K45" s="11"/>
      <c r="L45" s="11"/>
      <c r="M45" s="11"/>
    </row>
    <row r="46" spans="1:13" ht="39" customHeight="1" x14ac:dyDescent="0.25">
      <c r="A46" s="34" t="s">
        <v>57</v>
      </c>
      <c r="B46" s="35" t="s">
        <v>41</v>
      </c>
      <c r="C46" s="36">
        <f t="shared" ref="C46:G46" si="3">C45</f>
        <v>50822.63</v>
      </c>
      <c r="D46" s="36">
        <f t="shared" si="3"/>
        <v>54013</v>
      </c>
      <c r="E46" s="36">
        <f t="shared" si="3"/>
        <v>66647</v>
      </c>
      <c r="F46" s="36">
        <f t="shared" si="3"/>
        <v>71047</v>
      </c>
      <c r="G46" s="36">
        <f t="shared" si="3"/>
        <v>73087</v>
      </c>
      <c r="H46" s="10"/>
      <c r="I46" s="11"/>
      <c r="J46" s="82"/>
      <c r="K46" s="82"/>
      <c r="L46" s="82"/>
      <c r="M46" s="11"/>
    </row>
    <row r="47" spans="1:13" ht="61.5" customHeight="1" x14ac:dyDescent="0.25">
      <c r="A47" s="255" t="s">
        <v>777</v>
      </c>
      <c r="B47" s="207"/>
      <c r="C47" s="207"/>
      <c r="D47" s="207"/>
      <c r="E47" s="207"/>
      <c r="F47" s="207"/>
      <c r="G47" s="207"/>
      <c r="H47" s="15"/>
      <c r="I47" s="10"/>
      <c r="J47" s="11"/>
      <c r="K47" s="11"/>
      <c r="L47" s="11"/>
      <c r="M47" s="11"/>
    </row>
    <row r="48" spans="1:13" ht="15.75" customHeight="1" x14ac:dyDescent="0.25">
      <c r="A48" s="20" t="s">
        <v>778</v>
      </c>
      <c r="B48" s="21"/>
      <c r="C48" s="21"/>
      <c r="D48" s="21"/>
      <c r="E48" s="21"/>
      <c r="F48" s="21"/>
      <c r="G48" s="21"/>
      <c r="H48" s="21"/>
      <c r="I48" s="10"/>
      <c r="J48" s="11"/>
      <c r="K48" s="11"/>
      <c r="L48" s="11"/>
      <c r="M48" s="11"/>
    </row>
    <row r="49" spans="1:13" ht="15.75" customHeight="1" x14ac:dyDescent="0.25">
      <c r="A49" s="211" t="s">
        <v>527</v>
      </c>
      <c r="B49" s="209"/>
      <c r="C49" s="209"/>
      <c r="D49" s="209"/>
      <c r="E49" s="209"/>
      <c r="F49" s="209"/>
      <c r="G49" s="209"/>
      <c r="H49" s="15"/>
      <c r="I49" s="4"/>
      <c r="J49" s="2"/>
      <c r="K49" s="2"/>
      <c r="L49" s="2"/>
      <c r="M49" s="2"/>
    </row>
    <row r="50" spans="1:13" ht="15.75" customHeight="1" x14ac:dyDescent="0.25">
      <c r="A50" s="5" t="s">
        <v>779</v>
      </c>
      <c r="B50" s="21"/>
      <c r="C50" s="21"/>
      <c r="D50" s="21"/>
      <c r="E50" s="21"/>
      <c r="F50" s="21"/>
      <c r="G50" s="21"/>
      <c r="H50" s="21"/>
      <c r="I50" s="4"/>
      <c r="J50" s="2"/>
      <c r="K50" s="2"/>
      <c r="L50" s="2"/>
      <c r="M50" s="2"/>
    </row>
    <row r="51" spans="1:13" ht="50.25" customHeight="1" x14ac:dyDescent="0.25">
      <c r="A51" s="210" t="s">
        <v>780</v>
      </c>
      <c r="B51" s="209"/>
      <c r="C51" s="209"/>
      <c r="D51" s="209"/>
      <c r="E51" s="209"/>
      <c r="F51" s="209"/>
      <c r="G51" s="209"/>
      <c r="H51" s="15"/>
      <c r="I51" s="4"/>
      <c r="J51" s="2"/>
      <c r="K51" s="2"/>
      <c r="L51" s="2"/>
      <c r="M51" s="2"/>
    </row>
    <row r="52" spans="1:13" ht="31.5" customHeight="1" x14ac:dyDescent="0.25">
      <c r="A52" s="201" t="s">
        <v>51</v>
      </c>
      <c r="B52" s="201" t="s">
        <v>31</v>
      </c>
      <c r="C52" s="26" t="s">
        <v>32</v>
      </c>
      <c r="D52" s="26" t="s">
        <v>33</v>
      </c>
      <c r="E52" s="203" t="s">
        <v>34</v>
      </c>
      <c r="F52" s="204"/>
      <c r="G52" s="205"/>
      <c r="H52" s="10"/>
      <c r="I52" s="4"/>
      <c r="J52" s="2"/>
      <c r="K52" s="2"/>
      <c r="L52" s="2"/>
      <c r="M52" s="2"/>
    </row>
    <row r="53" spans="1:13" ht="15.75" customHeight="1" x14ac:dyDescent="0.25">
      <c r="A53" s="202"/>
      <c r="B53" s="202"/>
      <c r="C53" s="26" t="s">
        <v>781</v>
      </c>
      <c r="D53" s="26" t="s">
        <v>36</v>
      </c>
      <c r="E53" s="26" t="s">
        <v>37</v>
      </c>
      <c r="F53" s="26" t="s">
        <v>38</v>
      </c>
      <c r="G53" s="26" t="s">
        <v>39</v>
      </c>
      <c r="H53" s="10"/>
      <c r="I53" s="4"/>
      <c r="J53" s="2"/>
      <c r="K53" s="2"/>
      <c r="L53" s="2"/>
      <c r="M53" s="2"/>
    </row>
    <row r="54" spans="1:13" ht="16.5" customHeight="1" x14ac:dyDescent="0.25">
      <c r="A54" s="128" t="s">
        <v>762</v>
      </c>
      <c r="B54" s="155" t="s">
        <v>533</v>
      </c>
      <c r="C54" s="26">
        <v>68</v>
      </c>
      <c r="D54" s="26">
        <v>68</v>
      </c>
      <c r="E54" s="26"/>
      <c r="F54" s="26"/>
      <c r="G54" s="26"/>
      <c r="H54" s="10"/>
      <c r="I54" s="4"/>
      <c r="J54" s="2"/>
      <c r="K54" s="2"/>
      <c r="L54" s="2"/>
      <c r="M54" s="2"/>
    </row>
    <row r="55" spans="1:13" ht="15.75" customHeight="1" x14ac:dyDescent="0.25">
      <c r="A55" s="241"/>
      <c r="B55" s="209"/>
      <c r="C55" s="209"/>
      <c r="D55" s="209"/>
      <c r="E55" s="209"/>
      <c r="F55" s="209"/>
      <c r="G55" s="209"/>
      <c r="H55" s="209"/>
      <c r="I55" s="4"/>
      <c r="J55" s="2"/>
      <c r="K55" s="2"/>
      <c r="L55" s="2"/>
      <c r="M55" s="2"/>
    </row>
    <row r="56" spans="1:13" ht="31.5" customHeight="1" x14ac:dyDescent="0.25">
      <c r="A56" s="201" t="s">
        <v>56</v>
      </c>
      <c r="B56" s="201" t="s">
        <v>31</v>
      </c>
      <c r="C56" s="26" t="s">
        <v>32</v>
      </c>
      <c r="D56" s="26" t="s">
        <v>33</v>
      </c>
      <c r="E56" s="203" t="s">
        <v>34</v>
      </c>
      <c r="F56" s="204"/>
      <c r="G56" s="205"/>
      <c r="H56" s="10"/>
      <c r="I56" s="4"/>
      <c r="J56" s="2"/>
      <c r="K56" s="2"/>
      <c r="L56" s="2"/>
      <c r="M56" s="2"/>
    </row>
    <row r="57" spans="1:13" ht="15.75" customHeight="1" x14ac:dyDescent="0.25">
      <c r="A57" s="202"/>
      <c r="B57" s="202"/>
      <c r="C57" s="26" t="s">
        <v>35</v>
      </c>
      <c r="D57" s="26" t="s">
        <v>36</v>
      </c>
      <c r="E57" s="26" t="s">
        <v>37</v>
      </c>
      <c r="F57" s="26" t="s">
        <v>38</v>
      </c>
      <c r="G57" s="26" t="s">
        <v>39</v>
      </c>
      <c r="H57" s="10"/>
      <c r="I57" s="4"/>
      <c r="J57" s="2"/>
      <c r="K57" s="2"/>
      <c r="L57" s="2"/>
      <c r="M57" s="2"/>
    </row>
    <row r="58" spans="1:13" ht="31.5" customHeight="1" x14ac:dyDescent="0.25">
      <c r="A58" s="69" t="s">
        <v>40</v>
      </c>
      <c r="B58" s="26" t="s">
        <v>41</v>
      </c>
      <c r="C58" s="28">
        <f t="shared" ref="C58:G58" si="4">C31</f>
        <v>2226</v>
      </c>
      <c r="D58" s="28">
        <f t="shared" si="4"/>
        <v>10114</v>
      </c>
      <c r="E58" s="28">
        <f t="shared" si="4"/>
        <v>0</v>
      </c>
      <c r="F58" s="28">
        <f t="shared" si="4"/>
        <v>0</v>
      </c>
      <c r="G58" s="28">
        <f t="shared" si="4"/>
        <v>0</v>
      </c>
      <c r="H58" s="10"/>
      <c r="I58" s="4"/>
      <c r="J58" s="2"/>
      <c r="K58" s="2"/>
      <c r="L58" s="2"/>
      <c r="M58" s="2"/>
    </row>
    <row r="59" spans="1:13" ht="41.25" customHeight="1" x14ac:dyDescent="0.25">
      <c r="A59" s="34" t="s">
        <v>57</v>
      </c>
      <c r="B59" s="35" t="s">
        <v>41</v>
      </c>
      <c r="C59" s="36">
        <f t="shared" ref="C59:G59" si="5">C58</f>
        <v>2226</v>
      </c>
      <c r="D59" s="36">
        <f t="shared" si="5"/>
        <v>10114</v>
      </c>
      <c r="E59" s="36">
        <f t="shared" si="5"/>
        <v>0</v>
      </c>
      <c r="F59" s="36">
        <f t="shared" si="5"/>
        <v>0</v>
      </c>
      <c r="G59" s="36">
        <f t="shared" si="5"/>
        <v>0</v>
      </c>
      <c r="H59" s="10"/>
      <c r="I59" s="4"/>
      <c r="J59" s="2"/>
      <c r="K59" s="2"/>
      <c r="L59" s="2"/>
      <c r="M59" s="2"/>
    </row>
    <row r="60" spans="1:13" ht="15.75" customHeight="1" x14ac:dyDescent="0.25"/>
    <row r="61" spans="1:13" ht="15.75" customHeight="1" x14ac:dyDescent="0.25"/>
    <row r="62" spans="1:13" ht="15.75" customHeight="1" x14ac:dyDescent="0.25"/>
    <row r="63" spans="1:13" ht="15.75" customHeight="1" x14ac:dyDescent="0.25"/>
    <row r="64" spans="1:13"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sheetData>
  <mergeCells count="40">
    <mergeCell ref="F1:G1"/>
    <mergeCell ref="D2:G2"/>
    <mergeCell ref="D3:G3"/>
    <mergeCell ref="D4:G4"/>
    <mergeCell ref="D7:G7"/>
    <mergeCell ref="D8:G8"/>
    <mergeCell ref="D9:G9"/>
    <mergeCell ref="D10:G10"/>
    <mergeCell ref="B15:E15"/>
    <mergeCell ref="A17:G17"/>
    <mergeCell ref="A19:G19"/>
    <mergeCell ref="A21:G21"/>
    <mergeCell ref="A22:G22"/>
    <mergeCell ref="A25:G25"/>
    <mergeCell ref="A27:G27"/>
    <mergeCell ref="A28:A29"/>
    <mergeCell ref="B28:B29"/>
    <mergeCell ref="C28:C29"/>
    <mergeCell ref="D28:D29"/>
    <mergeCell ref="E28:G28"/>
    <mergeCell ref="A33:G33"/>
    <mergeCell ref="A42:H42"/>
    <mergeCell ref="E43:G43"/>
    <mergeCell ref="A35:G35"/>
    <mergeCell ref="A37:G37"/>
    <mergeCell ref="A38:A39"/>
    <mergeCell ref="B38:B39"/>
    <mergeCell ref="E38:G38"/>
    <mergeCell ref="A43:A44"/>
    <mergeCell ref="B43:B44"/>
    <mergeCell ref="A52:A53"/>
    <mergeCell ref="B52:B53"/>
    <mergeCell ref="A47:G47"/>
    <mergeCell ref="A55:H55"/>
    <mergeCell ref="A56:A57"/>
    <mergeCell ref="B56:B57"/>
    <mergeCell ref="E56:G56"/>
    <mergeCell ref="A49:G49"/>
    <mergeCell ref="A51:G51"/>
    <mergeCell ref="E52:G52"/>
  </mergeCells>
  <pageMargins left="0.7" right="0.7" top="0.75" bottom="0.75" header="0" footer="0"/>
  <pageSetup orientation="landscape"/>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rgb="FFFFFF00"/>
  </sheetPr>
  <dimension ref="A1:M100"/>
  <sheetViews>
    <sheetView workbookViewId="0"/>
  </sheetViews>
  <sheetFormatPr defaultColWidth="14.42578125" defaultRowHeight="15" customHeight="1" x14ac:dyDescent="0.25"/>
  <cols>
    <col min="1" max="1" width="50.42578125" customWidth="1"/>
    <col min="2" max="2" width="12.42578125" customWidth="1"/>
    <col min="3" max="3" width="19.28515625" customWidth="1"/>
    <col min="4" max="4" width="18.85546875" customWidth="1"/>
    <col min="5" max="5" width="17.5703125" customWidth="1"/>
    <col min="6" max="6" width="15.85546875" customWidth="1"/>
    <col min="7" max="7" width="15.42578125" customWidth="1"/>
    <col min="8" max="9" width="12" customWidth="1"/>
    <col min="10" max="10" width="12.140625" customWidth="1"/>
    <col min="11" max="12" width="14.28515625" customWidth="1"/>
    <col min="13" max="13" width="15" customWidth="1"/>
  </cols>
  <sheetData>
    <row r="1" spans="1:13" ht="14.25" customHeight="1" x14ac:dyDescent="0.25">
      <c r="A1" s="1"/>
      <c r="B1" s="1"/>
      <c r="C1" s="2"/>
      <c r="D1" s="2"/>
      <c r="E1" s="2"/>
      <c r="F1" s="225" t="s">
        <v>0</v>
      </c>
      <c r="G1" s="209"/>
      <c r="H1" s="2"/>
      <c r="I1" s="4"/>
      <c r="J1" s="2"/>
      <c r="K1" s="2"/>
      <c r="L1" s="2"/>
      <c r="M1" s="2"/>
    </row>
    <row r="2" spans="1:13" ht="14.25" customHeight="1" x14ac:dyDescent="0.25">
      <c r="A2" s="1"/>
      <c r="B2" s="1"/>
      <c r="C2" s="2"/>
      <c r="D2" s="225" t="s">
        <v>1</v>
      </c>
      <c r="E2" s="209"/>
      <c r="F2" s="209"/>
      <c r="G2" s="209"/>
      <c r="H2" s="2"/>
      <c r="I2" s="4"/>
      <c r="J2" s="2"/>
      <c r="K2" s="2"/>
      <c r="L2" s="2"/>
      <c r="M2" s="2"/>
    </row>
    <row r="3" spans="1:13" ht="14.25" customHeight="1" x14ac:dyDescent="0.25">
      <c r="A3" s="1"/>
      <c r="B3" s="1"/>
      <c r="C3" s="2"/>
      <c r="D3" s="225" t="s">
        <v>140</v>
      </c>
      <c r="E3" s="209"/>
      <c r="F3" s="209"/>
      <c r="G3" s="209"/>
      <c r="H3" s="2"/>
      <c r="I3" s="4"/>
      <c r="J3" s="2"/>
      <c r="K3" s="2"/>
      <c r="L3" s="2"/>
      <c r="M3" s="2"/>
    </row>
    <row r="4" spans="1:13" ht="14.25" customHeight="1" x14ac:dyDescent="0.25">
      <c r="A4" s="1"/>
      <c r="B4" s="1"/>
      <c r="C4" s="2"/>
      <c r="D4" s="225" t="s">
        <v>3</v>
      </c>
      <c r="E4" s="209"/>
      <c r="F4" s="209"/>
      <c r="G4" s="209"/>
      <c r="H4" s="2"/>
      <c r="I4" s="4"/>
      <c r="J4" s="2"/>
      <c r="K4" s="2"/>
      <c r="L4" s="2"/>
      <c r="M4" s="2"/>
    </row>
    <row r="5" spans="1:13" ht="14.25" customHeight="1" x14ac:dyDescent="0.25">
      <c r="A5" s="1"/>
      <c r="B5" s="1"/>
      <c r="C5" s="2"/>
      <c r="D5" s="2"/>
      <c r="E5" s="2"/>
      <c r="F5" s="2"/>
      <c r="G5" s="2"/>
      <c r="H5" s="2"/>
      <c r="I5" s="4"/>
      <c r="J5" s="2"/>
      <c r="K5" s="2"/>
      <c r="L5" s="2"/>
      <c r="M5" s="2"/>
    </row>
    <row r="6" spans="1:13" ht="15.75" customHeight="1" x14ac:dyDescent="0.25">
      <c r="A6" s="1"/>
      <c r="B6" s="1"/>
      <c r="C6" s="2"/>
      <c r="D6" s="222" t="s">
        <v>4</v>
      </c>
      <c r="E6" s="209"/>
      <c r="F6" s="209"/>
      <c r="G6" s="209"/>
      <c r="H6" s="2"/>
      <c r="I6" s="4"/>
      <c r="J6" s="2"/>
      <c r="K6" s="2"/>
      <c r="L6" s="2"/>
      <c r="M6" s="2"/>
    </row>
    <row r="7" spans="1:13" ht="15.75" customHeight="1" x14ac:dyDescent="0.25">
      <c r="A7" s="1"/>
      <c r="B7" s="1"/>
      <c r="C7" s="2"/>
      <c r="D7" s="222" t="s">
        <v>5</v>
      </c>
      <c r="E7" s="209"/>
      <c r="F7" s="209"/>
      <c r="G7" s="209"/>
      <c r="H7" s="2"/>
      <c r="I7" s="4"/>
      <c r="J7" s="2"/>
      <c r="K7" s="2"/>
      <c r="L7" s="2"/>
      <c r="M7" s="2"/>
    </row>
    <row r="8" spans="1:13" ht="15.75" customHeight="1" x14ac:dyDescent="0.25">
      <c r="A8" s="1"/>
      <c r="B8" s="1"/>
      <c r="C8" s="2"/>
      <c r="D8" s="222" t="s">
        <v>104</v>
      </c>
      <c r="E8" s="209"/>
      <c r="F8" s="209"/>
      <c r="G8" s="209"/>
      <c r="H8" s="2"/>
      <c r="I8" s="4"/>
      <c r="J8" s="2"/>
      <c r="K8" s="2"/>
      <c r="L8" s="2"/>
      <c r="M8" s="2"/>
    </row>
    <row r="9" spans="1:13" ht="15.75" customHeight="1" x14ac:dyDescent="0.25">
      <c r="A9" s="1"/>
      <c r="B9" s="1"/>
      <c r="C9" s="2"/>
      <c r="D9" s="222" t="s">
        <v>7</v>
      </c>
      <c r="E9" s="209"/>
      <c r="F9" s="209"/>
      <c r="G9" s="209"/>
      <c r="H9" s="2"/>
      <c r="I9" s="4"/>
      <c r="J9" s="2"/>
      <c r="K9" s="2"/>
      <c r="L9" s="2"/>
      <c r="M9" s="2"/>
    </row>
    <row r="10" spans="1:13" ht="14.25" customHeight="1" x14ac:dyDescent="0.25">
      <c r="A10" s="1"/>
      <c r="B10" s="1"/>
      <c r="C10" s="2"/>
      <c r="D10" s="2"/>
      <c r="E10" s="2"/>
      <c r="F10" s="2"/>
      <c r="G10" s="2"/>
      <c r="H10" s="2"/>
      <c r="I10" s="4"/>
      <c r="J10" s="2"/>
      <c r="K10" s="2"/>
      <c r="L10" s="2"/>
      <c r="M10" s="2"/>
    </row>
    <row r="11" spans="1:13" ht="15.75" customHeight="1" x14ac:dyDescent="0.25">
      <c r="A11" s="11"/>
      <c r="B11" s="11"/>
      <c r="C11" s="9" t="s">
        <v>14</v>
      </c>
      <c r="D11" s="9"/>
      <c r="E11" s="9"/>
      <c r="F11" s="9"/>
      <c r="G11" s="9"/>
      <c r="H11" s="9"/>
      <c r="I11" s="10"/>
      <c r="J11" s="11"/>
      <c r="K11" s="11"/>
      <c r="L11" s="11"/>
      <c r="M11" s="11"/>
    </row>
    <row r="12" spans="1:13" ht="15.75" customHeight="1" x14ac:dyDescent="0.25">
      <c r="A12" s="91"/>
      <c r="B12" s="125" t="s">
        <v>337</v>
      </c>
      <c r="C12" s="125"/>
      <c r="D12" s="125"/>
      <c r="E12" s="125"/>
      <c r="F12" s="126"/>
      <c r="G12" s="126"/>
      <c r="H12" s="12"/>
      <c r="I12" s="10"/>
      <c r="J12" s="11"/>
      <c r="K12" s="11"/>
      <c r="L12" s="11"/>
      <c r="M12" s="11"/>
    </row>
    <row r="13" spans="1:13" ht="15.75" customHeight="1" x14ac:dyDescent="0.25">
      <c r="A13" s="11"/>
      <c r="B13" s="220" t="s">
        <v>16</v>
      </c>
      <c r="C13" s="209"/>
      <c r="D13" s="209"/>
      <c r="E13" s="209"/>
      <c r="F13" s="14"/>
      <c r="G13" s="14"/>
      <c r="H13" s="14"/>
      <c r="I13" s="10"/>
      <c r="J13" s="11"/>
      <c r="K13" s="11"/>
      <c r="L13" s="11"/>
      <c r="M13" s="11"/>
    </row>
    <row r="14" spans="1:13" ht="14.25" customHeight="1" x14ac:dyDescent="0.25">
      <c r="A14" s="11"/>
      <c r="B14" s="9"/>
      <c r="C14" s="9" t="s">
        <v>17</v>
      </c>
      <c r="D14" s="9"/>
      <c r="E14" s="9"/>
      <c r="F14" s="9"/>
      <c r="G14" s="9"/>
      <c r="H14" s="9"/>
      <c r="I14" s="10"/>
      <c r="J14" s="11"/>
      <c r="K14" s="11"/>
      <c r="L14" s="11"/>
      <c r="M14" s="11"/>
    </row>
    <row r="15" spans="1:13" ht="40.5" customHeight="1" x14ac:dyDescent="0.25">
      <c r="A15" s="210" t="s">
        <v>782</v>
      </c>
      <c r="B15" s="209"/>
      <c r="C15" s="209"/>
      <c r="D15" s="209"/>
      <c r="E15" s="209"/>
      <c r="F15" s="209"/>
      <c r="G15" s="209"/>
      <c r="H15" s="15"/>
      <c r="I15" s="10"/>
      <c r="J15" s="11"/>
      <c r="K15" s="11"/>
      <c r="L15" s="11"/>
      <c r="M15" s="11"/>
    </row>
    <row r="16" spans="1:13" ht="20.25" customHeight="1" x14ac:dyDescent="0.25">
      <c r="A16" s="19" t="s">
        <v>783</v>
      </c>
      <c r="B16" s="67"/>
      <c r="C16" s="67"/>
      <c r="D16" s="67"/>
      <c r="E16" s="67"/>
      <c r="F16" s="67"/>
      <c r="G16" s="11"/>
      <c r="H16" s="11"/>
      <c r="I16" s="10"/>
      <c r="J16" s="11"/>
      <c r="K16" s="11"/>
      <c r="L16" s="11"/>
      <c r="M16" s="11"/>
    </row>
    <row r="17" spans="1:13" ht="137.25" customHeight="1" x14ac:dyDescent="0.25">
      <c r="A17" s="210" t="s">
        <v>784</v>
      </c>
      <c r="B17" s="209"/>
      <c r="C17" s="209"/>
      <c r="D17" s="209"/>
      <c r="E17" s="209"/>
      <c r="F17" s="209"/>
      <c r="G17" s="209"/>
      <c r="H17" s="17"/>
      <c r="I17" s="18"/>
      <c r="J17" s="19"/>
      <c r="K17" s="19"/>
      <c r="L17" s="19"/>
      <c r="M17" s="11"/>
    </row>
    <row r="18" spans="1:13" ht="18.75" customHeight="1" x14ac:dyDescent="0.25">
      <c r="A18" s="20" t="s">
        <v>785</v>
      </c>
      <c r="B18" s="21"/>
      <c r="C18" s="21"/>
      <c r="D18" s="21"/>
      <c r="E18" s="21"/>
      <c r="F18" s="21"/>
      <c r="G18" s="21"/>
      <c r="H18" s="21"/>
      <c r="I18" s="21"/>
      <c r="J18" s="21"/>
      <c r="K18" s="21"/>
      <c r="L18" s="21"/>
      <c r="M18" s="21"/>
    </row>
    <row r="19" spans="1:13" ht="15.75" customHeight="1" x14ac:dyDescent="0.25">
      <c r="A19" s="211" t="s">
        <v>786</v>
      </c>
      <c r="B19" s="209"/>
      <c r="C19" s="209"/>
      <c r="D19" s="209"/>
      <c r="E19" s="209"/>
      <c r="F19" s="209"/>
      <c r="G19" s="209"/>
      <c r="H19" s="21"/>
      <c r="I19" s="21"/>
      <c r="J19" s="21"/>
      <c r="K19" s="21"/>
      <c r="L19" s="21"/>
      <c r="M19" s="21"/>
    </row>
    <row r="20" spans="1:13" ht="20.25" customHeight="1" x14ac:dyDescent="0.25">
      <c r="A20" s="211" t="s">
        <v>787</v>
      </c>
      <c r="B20" s="209"/>
      <c r="C20" s="209"/>
      <c r="D20" s="209"/>
      <c r="E20" s="209"/>
      <c r="F20" s="209"/>
      <c r="G20" s="209"/>
      <c r="H20" s="15"/>
      <c r="I20" s="21"/>
      <c r="J20" s="21"/>
      <c r="K20" s="21"/>
      <c r="L20" s="21"/>
      <c r="M20" s="21"/>
    </row>
    <row r="21" spans="1:13" ht="15.75" customHeight="1" x14ac:dyDescent="0.25">
      <c r="A21" s="5" t="s">
        <v>788</v>
      </c>
      <c r="B21" s="21"/>
      <c r="C21" s="21"/>
      <c r="D21" s="21"/>
      <c r="E21" s="21"/>
      <c r="F21" s="21"/>
      <c r="G21" s="21"/>
      <c r="H21" s="21"/>
      <c r="I21" s="21"/>
      <c r="J21" s="21"/>
      <c r="K21" s="21"/>
      <c r="L21" s="21"/>
      <c r="M21" s="21"/>
    </row>
    <row r="22" spans="1:13" ht="15.75" customHeight="1" x14ac:dyDescent="0.25">
      <c r="A22" s="5" t="s">
        <v>789</v>
      </c>
      <c r="B22" s="21"/>
      <c r="C22" s="21"/>
      <c r="D22" s="21"/>
      <c r="E22" s="21"/>
      <c r="F22" s="21"/>
      <c r="G22" s="21"/>
      <c r="H22" s="21"/>
      <c r="I22" s="21"/>
      <c r="J22" s="21"/>
      <c r="K22" s="21"/>
      <c r="L22" s="21"/>
      <c r="M22" s="21"/>
    </row>
    <row r="23" spans="1:13" ht="42.75" customHeight="1" x14ac:dyDescent="0.25">
      <c r="A23" s="210" t="s">
        <v>790</v>
      </c>
      <c r="B23" s="209"/>
      <c r="C23" s="209"/>
      <c r="D23" s="209"/>
      <c r="E23" s="209"/>
      <c r="F23" s="209"/>
      <c r="G23" s="209"/>
      <c r="H23" s="15"/>
      <c r="I23" s="18"/>
      <c r="J23" s="19"/>
      <c r="K23" s="19"/>
      <c r="L23" s="19"/>
      <c r="M23" s="11"/>
    </row>
    <row r="24" spans="1:13" ht="15.75" customHeight="1" x14ac:dyDescent="0.25">
      <c r="A24" s="79" t="s">
        <v>791</v>
      </c>
      <c r="B24" s="11"/>
      <c r="C24" s="11"/>
      <c r="D24" s="11"/>
      <c r="E24" s="11"/>
      <c r="F24" s="11"/>
      <c r="G24" s="11"/>
      <c r="H24" s="11"/>
      <c r="I24" s="18"/>
      <c r="J24" s="19"/>
      <c r="K24" s="19"/>
      <c r="L24" s="19"/>
      <c r="M24" s="11"/>
    </row>
    <row r="25" spans="1:13" ht="20.25" customHeight="1" x14ac:dyDescent="0.25">
      <c r="A25" s="81" t="s">
        <v>792</v>
      </c>
      <c r="B25" s="11"/>
      <c r="C25" s="11"/>
      <c r="D25" s="11"/>
      <c r="E25" s="11"/>
      <c r="F25" s="11"/>
      <c r="G25" s="11"/>
      <c r="H25" s="11"/>
      <c r="I25" s="18"/>
      <c r="J25" s="19"/>
      <c r="K25" s="19"/>
      <c r="L25" s="19"/>
      <c r="M25" s="11"/>
    </row>
    <row r="26" spans="1:13" ht="84" customHeight="1" x14ac:dyDescent="0.25">
      <c r="A26" s="210" t="s">
        <v>793</v>
      </c>
      <c r="B26" s="209"/>
      <c r="C26" s="209"/>
      <c r="D26" s="209"/>
      <c r="E26" s="209"/>
      <c r="F26" s="209"/>
      <c r="G26" s="209"/>
      <c r="H26" s="15"/>
      <c r="I26" s="10"/>
      <c r="J26" s="11"/>
      <c r="K26" s="11"/>
      <c r="L26" s="11"/>
      <c r="M26" s="11"/>
    </row>
    <row r="27" spans="1:13" ht="15.75" customHeight="1" x14ac:dyDescent="0.25">
      <c r="A27" s="201" t="s">
        <v>349</v>
      </c>
      <c r="B27" s="201" t="s">
        <v>31</v>
      </c>
      <c r="C27" s="201" t="s">
        <v>520</v>
      </c>
      <c r="D27" s="201" t="s">
        <v>521</v>
      </c>
      <c r="E27" s="203" t="s">
        <v>75</v>
      </c>
      <c r="F27" s="204"/>
      <c r="G27" s="205"/>
      <c r="H27" s="15"/>
      <c r="I27" s="21"/>
      <c r="J27" s="21"/>
      <c r="K27" s="21"/>
      <c r="L27" s="21"/>
      <c r="M27" s="21"/>
    </row>
    <row r="28" spans="1:13" ht="15.75" customHeight="1" x14ac:dyDescent="0.25">
      <c r="A28" s="202"/>
      <c r="B28" s="202"/>
      <c r="C28" s="202"/>
      <c r="D28" s="202"/>
      <c r="E28" s="26" t="s">
        <v>38</v>
      </c>
      <c r="F28" s="26" t="s">
        <v>39</v>
      </c>
      <c r="G28" s="26" t="s">
        <v>284</v>
      </c>
      <c r="H28" s="15"/>
      <c r="I28" s="21"/>
      <c r="J28" s="21"/>
      <c r="K28" s="21"/>
      <c r="L28" s="21"/>
      <c r="M28" s="21"/>
    </row>
    <row r="29" spans="1:13" ht="31.5" customHeight="1" x14ac:dyDescent="0.25">
      <c r="A29" s="69" t="s">
        <v>794</v>
      </c>
      <c r="B29" s="26" t="s">
        <v>41</v>
      </c>
      <c r="C29" s="28">
        <v>123771.72199999999</v>
      </c>
      <c r="D29" s="28">
        <v>0</v>
      </c>
      <c r="E29" s="28">
        <v>0</v>
      </c>
      <c r="F29" s="28">
        <v>0</v>
      </c>
      <c r="G29" s="28">
        <v>0</v>
      </c>
      <c r="H29" s="21"/>
      <c r="I29" s="21"/>
      <c r="J29" s="21"/>
      <c r="K29" s="21"/>
      <c r="L29" s="21"/>
      <c r="M29" s="21"/>
    </row>
    <row r="30" spans="1:13" ht="31.5" customHeight="1" x14ac:dyDescent="0.25">
      <c r="A30" s="69" t="s">
        <v>795</v>
      </c>
      <c r="B30" s="26"/>
      <c r="C30" s="28">
        <v>18156</v>
      </c>
      <c r="D30" s="28">
        <v>0</v>
      </c>
      <c r="E30" s="28"/>
      <c r="F30" s="28"/>
      <c r="G30" s="28"/>
      <c r="H30" s="21"/>
      <c r="I30" s="21"/>
      <c r="J30" s="21"/>
      <c r="K30" s="21"/>
      <c r="L30" s="21"/>
      <c r="M30" s="21"/>
    </row>
    <row r="31" spans="1:13" ht="56.25" customHeight="1" x14ac:dyDescent="0.25">
      <c r="A31" s="69" t="s">
        <v>796</v>
      </c>
      <c r="B31" s="26" t="s">
        <v>41</v>
      </c>
      <c r="C31" s="28"/>
      <c r="D31" s="28">
        <f>352832.7-200000+22376</f>
        <v>175208.7</v>
      </c>
      <c r="E31" s="28">
        <v>157777</v>
      </c>
      <c r="F31" s="28">
        <v>162664</v>
      </c>
      <c r="G31" s="28">
        <v>0</v>
      </c>
      <c r="H31" s="21"/>
      <c r="I31" s="21"/>
      <c r="J31" s="21"/>
      <c r="K31" s="21"/>
      <c r="L31" s="21"/>
      <c r="M31" s="21"/>
    </row>
    <row r="32" spans="1:13" ht="31.5" customHeight="1" x14ac:dyDescent="0.25">
      <c r="A32" s="72" t="s">
        <v>57</v>
      </c>
      <c r="B32" s="35" t="s">
        <v>331</v>
      </c>
      <c r="C32" s="36">
        <f>C29+C31+C30</f>
        <v>141927.72200000001</v>
      </c>
      <c r="D32" s="36">
        <f t="shared" ref="D32:G32" si="0">D29+D31</f>
        <v>175208.7</v>
      </c>
      <c r="E32" s="36">
        <f t="shared" si="0"/>
        <v>157777</v>
      </c>
      <c r="F32" s="36">
        <f t="shared" si="0"/>
        <v>162664</v>
      </c>
      <c r="G32" s="36">
        <f t="shared" si="0"/>
        <v>0</v>
      </c>
      <c r="H32" s="67"/>
      <c r="I32" s="67"/>
      <c r="J32" s="67"/>
      <c r="K32" s="67"/>
      <c r="L32" s="67"/>
      <c r="M32" s="67"/>
    </row>
    <row r="33" spans="1:13" ht="32.25" customHeight="1" x14ac:dyDescent="0.25">
      <c r="A33" s="255" t="s">
        <v>797</v>
      </c>
      <c r="B33" s="207"/>
      <c r="C33" s="207"/>
      <c r="D33" s="207"/>
      <c r="E33" s="207"/>
      <c r="F33" s="207"/>
      <c r="G33" s="207"/>
      <c r="H33" s="15"/>
      <c r="I33" s="10"/>
      <c r="J33" s="11"/>
      <c r="K33" s="11"/>
      <c r="L33" s="11"/>
      <c r="M33" s="11"/>
    </row>
    <row r="34" spans="1:13" ht="17.25" customHeight="1" x14ac:dyDescent="0.25">
      <c r="A34" s="20" t="s">
        <v>798</v>
      </c>
      <c r="B34" s="21"/>
      <c r="C34" s="21"/>
      <c r="D34" s="21"/>
      <c r="E34" s="21"/>
      <c r="F34" s="21"/>
      <c r="G34" s="21"/>
      <c r="H34" s="21"/>
      <c r="I34" s="21"/>
      <c r="J34" s="21"/>
      <c r="K34" s="21"/>
      <c r="L34" s="21"/>
      <c r="M34" s="21"/>
    </row>
    <row r="35" spans="1:13" ht="32.25" customHeight="1" x14ac:dyDescent="0.25">
      <c r="A35" s="211" t="s">
        <v>799</v>
      </c>
      <c r="B35" s="209"/>
      <c r="C35" s="209"/>
      <c r="D35" s="209"/>
      <c r="E35" s="209"/>
      <c r="F35" s="209"/>
      <c r="G35" s="209"/>
      <c r="H35" s="15"/>
      <c r="I35" s="21"/>
      <c r="J35" s="21"/>
      <c r="K35" s="21"/>
      <c r="L35" s="21"/>
      <c r="M35" s="21"/>
    </row>
    <row r="36" spans="1:13" ht="15.75" customHeight="1" x14ac:dyDescent="0.25">
      <c r="A36" s="5" t="s">
        <v>800</v>
      </c>
      <c r="B36" s="21"/>
      <c r="C36" s="21"/>
      <c r="D36" s="21"/>
      <c r="E36" s="21"/>
      <c r="F36" s="21"/>
      <c r="G36" s="21"/>
      <c r="H36" s="21"/>
      <c r="I36" s="21"/>
      <c r="J36" s="21"/>
      <c r="K36" s="21"/>
      <c r="L36" s="21"/>
      <c r="M36" s="21"/>
    </row>
    <row r="37" spans="1:13" ht="88.5" customHeight="1" x14ac:dyDescent="0.25">
      <c r="A37" s="210" t="s">
        <v>801</v>
      </c>
      <c r="B37" s="209"/>
      <c r="C37" s="209"/>
      <c r="D37" s="209"/>
      <c r="E37" s="209"/>
      <c r="F37" s="209"/>
      <c r="G37" s="209"/>
      <c r="H37" s="15"/>
      <c r="I37" s="10"/>
      <c r="J37" s="11"/>
      <c r="K37" s="11"/>
      <c r="L37" s="11"/>
      <c r="M37" s="11"/>
    </row>
    <row r="38" spans="1:13" ht="35.25" customHeight="1" x14ac:dyDescent="0.25">
      <c r="A38" s="201" t="s">
        <v>51</v>
      </c>
      <c r="B38" s="201" t="s">
        <v>31</v>
      </c>
      <c r="C38" s="26" t="s">
        <v>32</v>
      </c>
      <c r="D38" s="26" t="s">
        <v>33</v>
      </c>
      <c r="E38" s="203" t="s">
        <v>34</v>
      </c>
      <c r="F38" s="204"/>
      <c r="G38" s="205"/>
      <c r="H38" s="10"/>
      <c r="I38" s="11"/>
      <c r="J38" s="11"/>
      <c r="K38" s="11"/>
      <c r="L38" s="11"/>
      <c r="M38" s="11"/>
    </row>
    <row r="39" spans="1:13" ht="21" customHeight="1" x14ac:dyDescent="0.25">
      <c r="A39" s="202"/>
      <c r="B39" s="202"/>
      <c r="C39" s="26" t="s">
        <v>36</v>
      </c>
      <c r="D39" s="26" t="s">
        <v>37</v>
      </c>
      <c r="E39" s="26" t="s">
        <v>38</v>
      </c>
      <c r="F39" s="26" t="s">
        <v>39</v>
      </c>
      <c r="G39" s="26" t="s">
        <v>284</v>
      </c>
      <c r="H39" s="10"/>
      <c r="I39" s="11"/>
      <c r="J39" s="11"/>
      <c r="K39" s="11"/>
      <c r="L39" s="11"/>
      <c r="M39" s="11"/>
    </row>
    <row r="40" spans="1:13" ht="38.25" customHeight="1" x14ac:dyDescent="0.25">
      <c r="A40" s="163" t="s">
        <v>802</v>
      </c>
      <c r="B40" s="164" t="s">
        <v>601</v>
      </c>
      <c r="C40" s="26"/>
      <c r="D40" s="26">
        <v>46</v>
      </c>
      <c r="E40" s="26">
        <v>46</v>
      </c>
      <c r="F40" s="26">
        <v>46</v>
      </c>
      <c r="G40" s="26"/>
      <c r="H40" s="10"/>
      <c r="I40" s="11"/>
      <c r="J40" s="11"/>
      <c r="K40" s="11"/>
      <c r="L40" s="11"/>
      <c r="M40" s="11"/>
    </row>
    <row r="41" spans="1:13" ht="94.5" customHeight="1" x14ac:dyDescent="0.25">
      <c r="A41" s="163" t="s">
        <v>803</v>
      </c>
      <c r="B41" s="164" t="s">
        <v>601</v>
      </c>
      <c r="C41" s="26"/>
      <c r="D41" s="26">
        <v>11</v>
      </c>
      <c r="E41" s="26">
        <v>11</v>
      </c>
      <c r="F41" s="26">
        <v>11</v>
      </c>
      <c r="G41" s="26"/>
      <c r="H41" s="10"/>
      <c r="I41" s="11"/>
      <c r="J41" s="11"/>
      <c r="K41" s="11"/>
      <c r="L41" s="11"/>
      <c r="M41" s="11"/>
    </row>
    <row r="42" spans="1:13" ht="15.75" customHeight="1" x14ac:dyDescent="0.25">
      <c r="A42" s="241"/>
      <c r="B42" s="209"/>
      <c r="C42" s="209"/>
      <c r="D42" s="209"/>
      <c r="E42" s="209"/>
      <c r="F42" s="209"/>
      <c r="G42" s="209"/>
      <c r="H42" s="209"/>
      <c r="I42" s="10"/>
      <c r="J42" s="19"/>
      <c r="K42" s="19"/>
      <c r="L42" s="19"/>
      <c r="M42" s="19"/>
    </row>
    <row r="43" spans="1:13" ht="35.25" customHeight="1" x14ac:dyDescent="0.25">
      <c r="A43" s="201" t="s">
        <v>56</v>
      </c>
      <c r="B43" s="201" t="s">
        <v>31</v>
      </c>
      <c r="C43" s="26" t="s">
        <v>32</v>
      </c>
      <c r="D43" s="26" t="s">
        <v>33</v>
      </c>
      <c r="E43" s="203" t="s">
        <v>34</v>
      </c>
      <c r="F43" s="204"/>
      <c r="G43" s="205"/>
      <c r="H43" s="10"/>
      <c r="I43" s="11"/>
      <c r="J43" s="11"/>
      <c r="K43" s="11"/>
      <c r="L43" s="11"/>
      <c r="M43" s="11"/>
    </row>
    <row r="44" spans="1:13" ht="18" customHeight="1" x14ac:dyDescent="0.25">
      <c r="A44" s="202"/>
      <c r="B44" s="202"/>
      <c r="C44" s="26" t="s">
        <v>36</v>
      </c>
      <c r="D44" s="26" t="s">
        <v>37</v>
      </c>
      <c r="E44" s="26" t="s">
        <v>38</v>
      </c>
      <c r="F44" s="26" t="s">
        <v>39</v>
      </c>
      <c r="G44" s="26" t="s">
        <v>284</v>
      </c>
      <c r="H44" s="10"/>
      <c r="I44" s="11"/>
      <c r="J44" s="11"/>
      <c r="K44" s="11"/>
      <c r="L44" s="11"/>
      <c r="M44" s="11"/>
    </row>
    <row r="45" spans="1:13" ht="51.75" customHeight="1" x14ac:dyDescent="0.25">
      <c r="A45" s="69" t="s">
        <v>796</v>
      </c>
      <c r="B45" s="26" t="s">
        <v>41</v>
      </c>
      <c r="C45" s="28">
        <v>0</v>
      </c>
      <c r="D45" s="28">
        <f t="shared" ref="D45:G45" si="1">D31</f>
        <v>175208.7</v>
      </c>
      <c r="E45" s="28">
        <f t="shared" si="1"/>
        <v>157777</v>
      </c>
      <c r="F45" s="28">
        <f t="shared" si="1"/>
        <v>162664</v>
      </c>
      <c r="G45" s="28">
        <f t="shared" si="1"/>
        <v>0</v>
      </c>
      <c r="H45" s="10"/>
      <c r="I45" s="11"/>
      <c r="J45" s="11"/>
      <c r="K45" s="11"/>
      <c r="L45" s="11"/>
      <c r="M45" s="11"/>
    </row>
    <row r="46" spans="1:13" ht="32.25" customHeight="1" x14ac:dyDescent="0.25">
      <c r="A46" s="34" t="s">
        <v>57</v>
      </c>
      <c r="B46" s="35" t="s">
        <v>41</v>
      </c>
      <c r="C46" s="36">
        <f t="shared" ref="C46:G46" si="2">C45</f>
        <v>0</v>
      </c>
      <c r="D46" s="36">
        <f t="shared" si="2"/>
        <v>175208.7</v>
      </c>
      <c r="E46" s="36">
        <f t="shared" si="2"/>
        <v>157777</v>
      </c>
      <c r="F46" s="36">
        <f t="shared" si="2"/>
        <v>162664</v>
      </c>
      <c r="G46" s="36">
        <f t="shared" si="2"/>
        <v>0</v>
      </c>
      <c r="H46" s="10"/>
      <c r="I46" s="11"/>
      <c r="J46" s="82"/>
      <c r="K46" s="82"/>
      <c r="L46" s="82"/>
      <c r="M46" s="11"/>
    </row>
    <row r="47" spans="1:13" ht="15.75" customHeight="1" x14ac:dyDescent="0.25"/>
    <row r="48" spans="1:13"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sheetData>
  <mergeCells count="30">
    <mergeCell ref="F1:G1"/>
    <mergeCell ref="D2:G2"/>
    <mergeCell ref="D3:G3"/>
    <mergeCell ref="D4:G4"/>
    <mergeCell ref="D6:G6"/>
    <mergeCell ref="A27:A28"/>
    <mergeCell ref="B27:B28"/>
    <mergeCell ref="C27:C28"/>
    <mergeCell ref="D7:G7"/>
    <mergeCell ref="D8:G8"/>
    <mergeCell ref="D9:G9"/>
    <mergeCell ref="B13:E13"/>
    <mergeCell ref="A15:G15"/>
    <mergeCell ref="D27:D28"/>
    <mergeCell ref="A42:H42"/>
    <mergeCell ref="E43:G43"/>
    <mergeCell ref="E38:G38"/>
    <mergeCell ref="A17:G17"/>
    <mergeCell ref="A19:G19"/>
    <mergeCell ref="A20:G20"/>
    <mergeCell ref="A23:G23"/>
    <mergeCell ref="A43:A44"/>
    <mergeCell ref="B43:B44"/>
    <mergeCell ref="E27:G27"/>
    <mergeCell ref="A33:G33"/>
    <mergeCell ref="A35:G35"/>
    <mergeCell ref="A37:G37"/>
    <mergeCell ref="A38:A39"/>
    <mergeCell ref="B38:B39"/>
    <mergeCell ref="A26:G26"/>
  </mergeCells>
  <pageMargins left="0.7" right="0.7" top="0.75" bottom="0.75" header="0" footer="0"/>
  <pageSetup orientation="landscape"/>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rgb="FFFFCC00"/>
  </sheetPr>
  <dimension ref="A1:M100"/>
  <sheetViews>
    <sheetView workbookViewId="0"/>
  </sheetViews>
  <sheetFormatPr defaultColWidth="14.42578125" defaultRowHeight="15" customHeight="1" x14ac:dyDescent="0.25"/>
  <cols>
    <col min="1" max="1" width="50.42578125" customWidth="1"/>
    <col min="2" max="2" width="12.42578125" customWidth="1"/>
    <col min="3" max="3" width="19.28515625" customWidth="1"/>
    <col min="4" max="4" width="18.85546875" customWidth="1"/>
    <col min="5" max="5" width="17.5703125" customWidth="1"/>
    <col min="6" max="6" width="15.85546875" customWidth="1"/>
    <col min="7" max="7" width="15.140625" customWidth="1"/>
    <col min="8" max="9" width="12" customWidth="1"/>
    <col min="10" max="10" width="12.140625" customWidth="1"/>
    <col min="11" max="12" width="14.28515625" customWidth="1"/>
    <col min="13" max="13" width="15" customWidth="1"/>
  </cols>
  <sheetData>
    <row r="1" spans="1:13" ht="14.25" customHeight="1" x14ac:dyDescent="0.25">
      <c r="A1" s="94"/>
      <c r="B1" s="94"/>
      <c r="C1" s="96"/>
      <c r="D1" s="2"/>
      <c r="E1" s="2"/>
      <c r="F1" s="225" t="s">
        <v>0</v>
      </c>
      <c r="G1" s="209"/>
      <c r="H1" s="2"/>
      <c r="I1" s="95"/>
      <c r="J1" s="96"/>
      <c r="K1" s="96"/>
      <c r="L1" s="96"/>
      <c r="M1" s="96"/>
    </row>
    <row r="2" spans="1:13" ht="14.25" customHeight="1" x14ac:dyDescent="0.25">
      <c r="A2" s="94"/>
      <c r="B2" s="94"/>
      <c r="C2" s="96"/>
      <c r="D2" s="225" t="s">
        <v>1</v>
      </c>
      <c r="E2" s="209"/>
      <c r="F2" s="209"/>
      <c r="G2" s="209"/>
      <c r="H2" s="2"/>
      <c r="I2" s="95"/>
      <c r="J2" s="96"/>
      <c r="K2" s="96"/>
      <c r="L2" s="96"/>
      <c r="M2" s="96"/>
    </row>
    <row r="3" spans="1:13" ht="14.25" customHeight="1" x14ac:dyDescent="0.25">
      <c r="A3" s="94"/>
      <c r="B3" s="94"/>
      <c r="C3" s="96"/>
      <c r="D3" s="225" t="s">
        <v>140</v>
      </c>
      <c r="E3" s="209"/>
      <c r="F3" s="209"/>
      <c r="G3" s="209"/>
      <c r="H3" s="2"/>
      <c r="I3" s="95"/>
      <c r="J3" s="96"/>
      <c r="K3" s="96"/>
      <c r="L3" s="96"/>
      <c r="M3" s="96"/>
    </row>
    <row r="4" spans="1:13" ht="14.25" customHeight="1" x14ac:dyDescent="0.25">
      <c r="A4" s="94"/>
      <c r="B4" s="94"/>
      <c r="C4" s="96"/>
      <c r="D4" s="225" t="s">
        <v>3</v>
      </c>
      <c r="E4" s="209"/>
      <c r="F4" s="209"/>
      <c r="G4" s="209"/>
      <c r="H4" s="2"/>
      <c r="I4" s="95"/>
      <c r="J4" s="96"/>
      <c r="K4" s="96"/>
      <c r="L4" s="96"/>
      <c r="M4" s="96"/>
    </row>
    <row r="5" spans="1:13" ht="14.25" customHeight="1" x14ac:dyDescent="0.25">
      <c r="A5" s="94"/>
      <c r="B5" s="94"/>
      <c r="C5" s="96"/>
      <c r="D5" s="3"/>
      <c r="E5" s="3"/>
      <c r="F5" s="3"/>
      <c r="G5" s="3"/>
      <c r="H5" s="2"/>
      <c r="I5" s="95"/>
      <c r="J5" s="96"/>
      <c r="K5" s="96"/>
      <c r="L5" s="96"/>
      <c r="M5" s="96"/>
    </row>
    <row r="6" spans="1:13" ht="14.25" customHeight="1" x14ac:dyDescent="0.25">
      <c r="A6" s="94"/>
      <c r="B6" s="94"/>
      <c r="C6" s="96"/>
      <c r="D6" s="2"/>
      <c r="E6" s="2"/>
      <c r="F6" s="2"/>
      <c r="G6" s="2"/>
      <c r="H6" s="2"/>
      <c r="I6" s="95"/>
      <c r="J6" s="96"/>
      <c r="K6" s="96"/>
      <c r="L6" s="96"/>
      <c r="M6" s="96"/>
    </row>
    <row r="7" spans="1:13" ht="15.75" customHeight="1" x14ac:dyDescent="0.25">
      <c r="A7" s="94"/>
      <c r="B7" s="94"/>
      <c r="C7" s="96"/>
      <c r="D7" s="222" t="s">
        <v>4</v>
      </c>
      <c r="E7" s="209"/>
      <c r="F7" s="209"/>
      <c r="G7" s="209"/>
      <c r="H7" s="2"/>
      <c r="I7" s="95"/>
      <c r="J7" s="96"/>
      <c r="K7" s="96"/>
      <c r="L7" s="96"/>
      <c r="M7" s="96"/>
    </row>
    <row r="8" spans="1:13" ht="15.75" customHeight="1" x14ac:dyDescent="0.25">
      <c r="A8" s="94"/>
      <c r="B8" s="94"/>
      <c r="C8" s="96"/>
      <c r="D8" s="222" t="s">
        <v>5</v>
      </c>
      <c r="E8" s="209"/>
      <c r="F8" s="209"/>
      <c r="G8" s="209"/>
      <c r="H8" s="2"/>
      <c r="I8" s="95"/>
      <c r="J8" s="96"/>
      <c r="K8" s="96"/>
      <c r="L8" s="96"/>
      <c r="M8" s="96"/>
    </row>
    <row r="9" spans="1:13" ht="15.75" customHeight="1" x14ac:dyDescent="0.25">
      <c r="A9" s="94"/>
      <c r="B9" s="94"/>
      <c r="C9" s="96"/>
      <c r="D9" s="222" t="s">
        <v>104</v>
      </c>
      <c r="E9" s="209"/>
      <c r="F9" s="209"/>
      <c r="G9" s="209"/>
      <c r="H9" s="2"/>
      <c r="I9" s="95"/>
      <c r="J9" s="96"/>
      <c r="K9" s="96"/>
      <c r="L9" s="96"/>
      <c r="M9" s="96"/>
    </row>
    <row r="10" spans="1:13" ht="15.75" customHeight="1" x14ac:dyDescent="0.25">
      <c r="A10" s="94"/>
      <c r="B10" s="94"/>
      <c r="C10" s="96"/>
      <c r="D10" s="222" t="s">
        <v>7</v>
      </c>
      <c r="E10" s="209"/>
      <c r="F10" s="209"/>
      <c r="G10" s="209"/>
      <c r="H10" s="2"/>
      <c r="I10" s="95"/>
      <c r="J10" s="96"/>
      <c r="K10" s="96"/>
      <c r="L10" s="96"/>
      <c r="M10" s="96"/>
    </row>
    <row r="11" spans="1:13" ht="26.25" customHeight="1" x14ac:dyDescent="0.25">
      <c r="A11" s="5"/>
      <c r="B11" s="5"/>
      <c r="C11" s="5"/>
      <c r="D11" s="5"/>
      <c r="E11" s="5"/>
      <c r="F11" s="5"/>
      <c r="G11" s="5"/>
      <c r="H11" s="5"/>
      <c r="I11" s="5"/>
      <c r="J11" s="5"/>
      <c r="K11" s="5"/>
      <c r="L11" s="5"/>
      <c r="M11" s="5"/>
    </row>
    <row r="12" spans="1:13" ht="15.75" customHeight="1" x14ac:dyDescent="0.25">
      <c r="A12" s="11"/>
      <c r="B12" s="11"/>
      <c r="C12" s="9" t="s">
        <v>14</v>
      </c>
      <c r="D12" s="9"/>
      <c r="E12" s="9"/>
      <c r="F12" s="9"/>
      <c r="G12" s="9"/>
      <c r="H12" s="9"/>
      <c r="I12" s="10"/>
      <c r="J12" s="11"/>
      <c r="K12" s="11"/>
      <c r="L12" s="11"/>
      <c r="M12" s="11"/>
    </row>
    <row r="13" spans="1:13" ht="15.75" customHeight="1" x14ac:dyDescent="0.25">
      <c r="A13" s="91"/>
      <c r="B13" s="125" t="s">
        <v>337</v>
      </c>
      <c r="C13" s="125"/>
      <c r="D13" s="125"/>
      <c r="E13" s="125"/>
      <c r="F13" s="126"/>
      <c r="G13" s="126"/>
      <c r="H13" s="12"/>
      <c r="I13" s="10"/>
      <c r="J13" s="11"/>
      <c r="K13" s="11"/>
      <c r="L13" s="11"/>
      <c r="M13" s="11"/>
    </row>
    <row r="14" spans="1:13" ht="15.75" customHeight="1" x14ac:dyDescent="0.25">
      <c r="A14" s="11"/>
      <c r="B14" s="220" t="s">
        <v>16</v>
      </c>
      <c r="C14" s="209"/>
      <c r="D14" s="209"/>
      <c r="E14" s="209"/>
      <c r="F14" s="14"/>
      <c r="G14" s="14"/>
      <c r="H14" s="14"/>
      <c r="I14" s="10"/>
      <c r="J14" s="11"/>
      <c r="K14" s="11"/>
      <c r="L14" s="11"/>
      <c r="M14" s="11"/>
    </row>
    <row r="15" spans="1:13" ht="14.25" customHeight="1" x14ac:dyDescent="0.25">
      <c r="A15" s="11"/>
      <c r="B15" s="9"/>
      <c r="C15" s="9" t="s">
        <v>17</v>
      </c>
      <c r="D15" s="9"/>
      <c r="E15" s="9"/>
      <c r="F15" s="9"/>
      <c r="G15" s="9"/>
      <c r="H15" s="9"/>
      <c r="I15" s="10"/>
      <c r="J15" s="11"/>
      <c r="K15" s="11"/>
      <c r="L15" s="11"/>
      <c r="M15" s="11"/>
    </row>
    <row r="16" spans="1:13" ht="54" customHeight="1" x14ac:dyDescent="0.25">
      <c r="A16" s="210" t="s">
        <v>804</v>
      </c>
      <c r="B16" s="209"/>
      <c r="C16" s="209"/>
      <c r="D16" s="209"/>
      <c r="E16" s="209"/>
      <c r="F16" s="209"/>
      <c r="G16" s="209"/>
      <c r="H16" s="15"/>
      <c r="I16" s="10"/>
      <c r="J16" s="11"/>
      <c r="K16" s="11"/>
      <c r="L16" s="11"/>
      <c r="M16" s="11"/>
    </row>
    <row r="17" spans="1:13" ht="20.25" customHeight="1" x14ac:dyDescent="0.25">
      <c r="A17" s="19" t="s">
        <v>509</v>
      </c>
      <c r="B17" s="153" t="s">
        <v>538</v>
      </c>
      <c r="C17" s="67"/>
      <c r="D17" s="67"/>
      <c r="E17" s="67"/>
      <c r="F17" s="67"/>
      <c r="G17" s="11"/>
      <c r="H17" s="11"/>
      <c r="I17" s="10"/>
      <c r="J17" s="11"/>
      <c r="K17" s="11"/>
      <c r="L17" s="11"/>
      <c r="M17" s="11"/>
    </row>
    <row r="18" spans="1:13" ht="84" customHeight="1" x14ac:dyDescent="0.25">
      <c r="A18" s="210" t="s">
        <v>805</v>
      </c>
      <c r="B18" s="209"/>
      <c r="C18" s="209"/>
      <c r="D18" s="209"/>
      <c r="E18" s="209"/>
      <c r="F18" s="209"/>
      <c r="G18" s="209"/>
      <c r="H18" s="17"/>
      <c r="I18" s="18"/>
      <c r="J18" s="19"/>
      <c r="K18" s="19"/>
      <c r="L18" s="19"/>
      <c r="M18" s="11"/>
    </row>
    <row r="19" spans="1:13" ht="18.75" customHeight="1" x14ac:dyDescent="0.25">
      <c r="A19" s="20" t="s">
        <v>806</v>
      </c>
      <c r="B19" s="21"/>
      <c r="C19" s="21"/>
      <c r="D19" s="21"/>
      <c r="E19" s="21"/>
      <c r="F19" s="21"/>
      <c r="G19" s="21"/>
      <c r="H19" s="21"/>
      <c r="I19" s="21"/>
      <c r="J19" s="21"/>
      <c r="K19" s="21"/>
      <c r="L19" s="21"/>
      <c r="M19" s="21"/>
    </row>
    <row r="20" spans="1:13" ht="15.75" customHeight="1" x14ac:dyDescent="0.25">
      <c r="A20" s="211" t="s">
        <v>807</v>
      </c>
      <c r="B20" s="209"/>
      <c r="C20" s="209"/>
      <c r="D20" s="209"/>
      <c r="E20" s="209"/>
      <c r="F20" s="209"/>
      <c r="G20" s="209"/>
      <c r="H20" s="21"/>
      <c r="I20" s="21"/>
      <c r="J20" s="21"/>
      <c r="K20" s="21"/>
      <c r="L20" s="21"/>
      <c r="M20" s="21"/>
    </row>
    <row r="21" spans="1:13" ht="18.75" customHeight="1" x14ac:dyDescent="0.25">
      <c r="A21" s="211" t="s">
        <v>808</v>
      </c>
      <c r="B21" s="209"/>
      <c r="C21" s="209"/>
      <c r="D21" s="209"/>
      <c r="E21" s="209"/>
      <c r="F21" s="209"/>
      <c r="G21" s="209"/>
      <c r="H21" s="15"/>
      <c r="I21" s="21"/>
      <c r="J21" s="21"/>
      <c r="K21" s="21"/>
      <c r="L21" s="21"/>
      <c r="M21" s="21"/>
    </row>
    <row r="22" spans="1:13" ht="15.75" customHeight="1" x14ac:dyDescent="0.25">
      <c r="A22" s="5" t="s">
        <v>809</v>
      </c>
      <c r="B22" s="21"/>
      <c r="C22" s="21"/>
      <c r="D22" s="21"/>
      <c r="E22" s="21"/>
      <c r="F22" s="21"/>
      <c r="G22" s="21"/>
      <c r="H22" s="21"/>
      <c r="I22" s="21"/>
      <c r="J22" s="21"/>
      <c r="K22" s="21"/>
      <c r="L22" s="21"/>
      <c r="M22" s="21"/>
    </row>
    <row r="23" spans="1:13" ht="15.75" customHeight="1" x14ac:dyDescent="0.25">
      <c r="A23" s="5" t="s">
        <v>810</v>
      </c>
      <c r="B23" s="21"/>
      <c r="C23" s="21"/>
      <c r="D23" s="21"/>
      <c r="E23" s="21"/>
      <c r="F23" s="21"/>
      <c r="G23" s="21"/>
      <c r="H23" s="21"/>
      <c r="I23" s="21"/>
      <c r="J23" s="21"/>
      <c r="K23" s="21"/>
      <c r="L23" s="21"/>
      <c r="M23" s="21"/>
    </row>
    <row r="24" spans="1:13" ht="28.5" customHeight="1" x14ac:dyDescent="0.25">
      <c r="A24" s="218" t="s">
        <v>570</v>
      </c>
      <c r="B24" s="209"/>
      <c r="C24" s="209"/>
      <c r="D24" s="209"/>
      <c r="E24" s="209"/>
      <c r="F24" s="209"/>
      <c r="G24" s="209"/>
      <c r="H24" s="15"/>
      <c r="I24" s="18"/>
      <c r="J24" s="19"/>
      <c r="K24" s="19"/>
      <c r="L24" s="19"/>
      <c r="M24" s="11"/>
    </row>
    <row r="25" spans="1:13" ht="15.75" customHeight="1" x14ac:dyDescent="0.25">
      <c r="A25" s="79" t="s">
        <v>811</v>
      </c>
      <c r="B25" s="11"/>
      <c r="C25" s="11"/>
      <c r="D25" s="11"/>
      <c r="E25" s="11"/>
      <c r="F25" s="11"/>
      <c r="G25" s="11"/>
      <c r="H25" s="11"/>
      <c r="I25" s="18"/>
      <c r="J25" s="19"/>
      <c r="K25" s="19"/>
      <c r="L25" s="19"/>
      <c r="M25" s="11"/>
    </row>
    <row r="26" spans="1:13" ht="15.75" customHeight="1" x14ac:dyDescent="0.25">
      <c r="A26" s="215" t="s">
        <v>74</v>
      </c>
      <c r="B26" s="207"/>
      <c r="C26" s="216"/>
      <c r="D26" s="201" t="s">
        <v>31</v>
      </c>
      <c r="E26" s="203" t="s">
        <v>75</v>
      </c>
      <c r="F26" s="204"/>
      <c r="G26" s="205"/>
      <c r="H26" s="21"/>
      <c r="I26" s="21"/>
      <c r="J26" s="21"/>
      <c r="K26" s="21"/>
      <c r="L26" s="21"/>
      <c r="M26" s="21"/>
    </row>
    <row r="27" spans="1:13" ht="15.75" customHeight="1" x14ac:dyDescent="0.25">
      <c r="A27" s="228"/>
      <c r="B27" s="229"/>
      <c r="C27" s="230"/>
      <c r="D27" s="202"/>
      <c r="E27" s="26" t="s">
        <v>37</v>
      </c>
      <c r="F27" s="26" t="s">
        <v>38</v>
      </c>
      <c r="G27" s="26" t="s">
        <v>39</v>
      </c>
      <c r="H27" s="21"/>
      <c r="I27" s="21"/>
      <c r="J27" s="21"/>
      <c r="K27" s="21"/>
      <c r="L27" s="21"/>
      <c r="M27" s="21"/>
    </row>
    <row r="28" spans="1:13" ht="48.75" customHeight="1" x14ac:dyDescent="0.25">
      <c r="A28" s="227" t="s">
        <v>573</v>
      </c>
      <c r="B28" s="204"/>
      <c r="C28" s="205"/>
      <c r="D28" s="26" t="s">
        <v>77</v>
      </c>
      <c r="E28" s="26">
        <v>96</v>
      </c>
      <c r="F28" s="26">
        <v>96</v>
      </c>
      <c r="G28" s="26">
        <v>96</v>
      </c>
      <c r="H28" s="21"/>
      <c r="I28" s="21"/>
      <c r="J28" s="21"/>
      <c r="K28" s="21"/>
      <c r="L28" s="21"/>
      <c r="M28" s="21"/>
    </row>
    <row r="29" spans="1:13" ht="36" customHeight="1" x14ac:dyDescent="0.25">
      <c r="A29" s="210" t="s">
        <v>812</v>
      </c>
      <c r="B29" s="209"/>
      <c r="C29" s="209"/>
      <c r="D29" s="209"/>
      <c r="E29" s="209"/>
      <c r="F29" s="209"/>
      <c r="G29" s="209"/>
      <c r="H29" s="15"/>
      <c r="I29" s="10"/>
      <c r="J29" s="11"/>
      <c r="K29" s="11"/>
      <c r="L29" s="11"/>
      <c r="M29" s="11"/>
    </row>
    <row r="30" spans="1:13" ht="15.75" customHeight="1" x14ac:dyDescent="0.25">
      <c r="A30" s="16"/>
      <c r="B30" s="16"/>
      <c r="C30" s="16"/>
      <c r="D30" s="16"/>
      <c r="E30" s="16"/>
      <c r="F30" s="16"/>
      <c r="G30" s="16"/>
      <c r="H30" s="15"/>
      <c r="I30" s="10"/>
      <c r="J30" s="11"/>
      <c r="K30" s="11"/>
      <c r="L30" s="11"/>
      <c r="M30" s="11"/>
    </row>
    <row r="31" spans="1:13" ht="15.75" customHeight="1" x14ac:dyDescent="0.25">
      <c r="A31" s="201" t="s">
        <v>349</v>
      </c>
      <c r="B31" s="201" t="s">
        <v>31</v>
      </c>
      <c r="C31" s="201" t="s">
        <v>733</v>
      </c>
      <c r="D31" s="201" t="s">
        <v>613</v>
      </c>
      <c r="E31" s="203" t="s">
        <v>75</v>
      </c>
      <c r="F31" s="204"/>
      <c r="G31" s="205"/>
      <c r="H31" s="15"/>
      <c r="I31" s="21"/>
      <c r="J31" s="21"/>
      <c r="K31" s="21"/>
      <c r="L31" s="21"/>
      <c r="M31" s="21"/>
    </row>
    <row r="32" spans="1:13" ht="15.75" customHeight="1" x14ac:dyDescent="0.25">
      <c r="A32" s="202"/>
      <c r="B32" s="202"/>
      <c r="C32" s="202"/>
      <c r="D32" s="202"/>
      <c r="E32" s="26" t="s">
        <v>37</v>
      </c>
      <c r="F32" s="26" t="s">
        <v>38</v>
      </c>
      <c r="G32" s="26" t="s">
        <v>39</v>
      </c>
      <c r="H32" s="15"/>
      <c r="I32" s="21"/>
      <c r="J32" s="21"/>
      <c r="K32" s="21"/>
      <c r="L32" s="21"/>
      <c r="M32" s="21"/>
    </row>
    <row r="33" spans="1:13" ht="15.75" customHeight="1" x14ac:dyDescent="0.25">
      <c r="A33" s="69" t="s">
        <v>44</v>
      </c>
      <c r="B33" s="26" t="s">
        <v>41</v>
      </c>
      <c r="C33" s="28">
        <v>38863</v>
      </c>
      <c r="D33" s="28">
        <v>41583</v>
      </c>
      <c r="E33" s="28">
        <v>57837</v>
      </c>
      <c r="F33" s="28">
        <v>47609</v>
      </c>
      <c r="G33" s="28">
        <v>50942</v>
      </c>
      <c r="H33" s="21"/>
      <c r="I33" s="21"/>
      <c r="J33" s="21"/>
      <c r="K33" s="21"/>
      <c r="L33" s="21"/>
      <c r="M33" s="21"/>
    </row>
    <row r="34" spans="1:13" ht="31.5" customHeight="1" x14ac:dyDescent="0.25">
      <c r="A34" s="72" t="s">
        <v>57</v>
      </c>
      <c r="B34" s="35" t="s">
        <v>331</v>
      </c>
      <c r="C34" s="36">
        <f t="shared" ref="C34:G34" si="0">C33</f>
        <v>38863</v>
      </c>
      <c r="D34" s="36">
        <f t="shared" si="0"/>
        <v>41583</v>
      </c>
      <c r="E34" s="36">
        <f t="shared" si="0"/>
        <v>57837</v>
      </c>
      <c r="F34" s="36">
        <f t="shared" si="0"/>
        <v>47609</v>
      </c>
      <c r="G34" s="36">
        <f t="shared" si="0"/>
        <v>50942</v>
      </c>
      <c r="H34" s="67"/>
      <c r="I34" s="67"/>
      <c r="J34" s="67"/>
      <c r="K34" s="67"/>
      <c r="L34" s="67"/>
      <c r="M34" s="67"/>
    </row>
    <row r="35" spans="1:13" ht="32.25" customHeight="1" x14ac:dyDescent="0.25">
      <c r="A35" s="255" t="s">
        <v>813</v>
      </c>
      <c r="B35" s="207"/>
      <c r="C35" s="207"/>
      <c r="D35" s="207"/>
      <c r="E35" s="207"/>
      <c r="F35" s="207"/>
      <c r="G35" s="207"/>
      <c r="H35" s="15"/>
      <c r="I35" s="10"/>
      <c r="J35" s="11"/>
      <c r="K35" s="11"/>
      <c r="L35" s="11"/>
      <c r="M35" s="11"/>
    </row>
    <row r="36" spans="1:13" ht="17.25" customHeight="1" x14ac:dyDescent="0.25">
      <c r="A36" s="20" t="s">
        <v>814</v>
      </c>
      <c r="B36" s="21"/>
      <c r="C36" s="21"/>
      <c r="D36" s="21"/>
      <c r="E36" s="21"/>
      <c r="F36" s="21"/>
      <c r="G36" s="21"/>
      <c r="H36" s="21"/>
      <c r="I36" s="21"/>
      <c r="J36" s="21"/>
      <c r="K36" s="21"/>
      <c r="L36" s="21"/>
      <c r="M36" s="21"/>
    </row>
    <row r="37" spans="1:13" ht="18.75" customHeight="1" x14ac:dyDescent="0.25">
      <c r="A37" s="211" t="s">
        <v>527</v>
      </c>
      <c r="B37" s="209"/>
      <c r="C37" s="209"/>
      <c r="D37" s="209"/>
      <c r="E37" s="209"/>
      <c r="F37" s="209"/>
      <c r="G37" s="209"/>
      <c r="H37" s="15"/>
      <c r="I37" s="21"/>
      <c r="J37" s="21"/>
      <c r="K37" s="21"/>
      <c r="L37" s="21"/>
      <c r="M37" s="21"/>
    </row>
    <row r="38" spans="1:13" ht="15.75" customHeight="1" x14ac:dyDescent="0.25">
      <c r="A38" s="5" t="s">
        <v>815</v>
      </c>
      <c r="B38" s="21"/>
      <c r="C38" s="21"/>
      <c r="D38" s="21"/>
      <c r="E38" s="21"/>
      <c r="F38" s="21"/>
      <c r="G38" s="21"/>
      <c r="H38" s="21"/>
      <c r="I38" s="21"/>
      <c r="J38" s="21"/>
      <c r="K38" s="21"/>
      <c r="L38" s="21"/>
      <c r="M38" s="21"/>
    </row>
    <row r="39" spans="1:13" ht="39.75" customHeight="1" x14ac:dyDescent="0.25">
      <c r="A39" s="210" t="s">
        <v>816</v>
      </c>
      <c r="B39" s="209"/>
      <c r="C39" s="209"/>
      <c r="D39" s="209"/>
      <c r="E39" s="209"/>
      <c r="F39" s="209"/>
      <c r="G39" s="209"/>
      <c r="H39" s="15"/>
      <c r="I39" s="10"/>
      <c r="J39" s="11"/>
      <c r="K39" s="11"/>
      <c r="L39" s="11"/>
      <c r="M39" s="11"/>
    </row>
    <row r="40" spans="1:13" ht="35.25" customHeight="1" x14ac:dyDescent="0.25">
      <c r="A40" s="201" t="s">
        <v>51</v>
      </c>
      <c r="B40" s="201" t="s">
        <v>31</v>
      </c>
      <c r="C40" s="26" t="s">
        <v>32</v>
      </c>
      <c r="D40" s="26" t="s">
        <v>33</v>
      </c>
      <c r="E40" s="203" t="s">
        <v>34</v>
      </c>
      <c r="F40" s="204"/>
      <c r="G40" s="205"/>
      <c r="H40" s="10"/>
      <c r="I40" s="11"/>
      <c r="J40" s="11"/>
      <c r="K40" s="11"/>
      <c r="L40" s="11"/>
      <c r="M40" s="11"/>
    </row>
    <row r="41" spans="1:13" ht="21" customHeight="1" x14ac:dyDescent="0.25">
      <c r="A41" s="202"/>
      <c r="B41" s="202"/>
      <c r="C41" s="26" t="s">
        <v>35</v>
      </c>
      <c r="D41" s="26" t="s">
        <v>36</v>
      </c>
      <c r="E41" s="26" t="s">
        <v>37</v>
      </c>
      <c r="F41" s="26" t="s">
        <v>38</v>
      </c>
      <c r="G41" s="26" t="s">
        <v>39</v>
      </c>
      <c r="H41" s="10"/>
      <c r="I41" s="11"/>
      <c r="J41" s="11"/>
      <c r="K41" s="11"/>
      <c r="L41" s="11"/>
      <c r="M41" s="11"/>
    </row>
    <row r="42" spans="1:13" ht="51" customHeight="1" x14ac:dyDescent="0.25">
      <c r="A42" s="154" t="s">
        <v>286</v>
      </c>
      <c r="B42" s="155" t="s">
        <v>126</v>
      </c>
      <c r="C42" s="28">
        <v>4190</v>
      </c>
      <c r="D42" s="28">
        <v>4240</v>
      </c>
      <c r="E42" s="28">
        <v>4940</v>
      </c>
      <c r="F42" s="28">
        <v>5350</v>
      </c>
      <c r="G42" s="28">
        <v>5350</v>
      </c>
      <c r="H42" s="10"/>
      <c r="I42" s="11"/>
      <c r="J42" s="11"/>
      <c r="K42" s="11"/>
      <c r="L42" s="11"/>
      <c r="M42" s="11"/>
    </row>
    <row r="43" spans="1:13" ht="15.75" customHeight="1" x14ac:dyDescent="0.25">
      <c r="A43" s="241"/>
      <c r="B43" s="209"/>
      <c r="C43" s="209"/>
      <c r="D43" s="209"/>
      <c r="E43" s="209"/>
      <c r="F43" s="209"/>
      <c r="G43" s="209"/>
      <c r="H43" s="209"/>
      <c r="I43" s="10"/>
      <c r="J43" s="19"/>
      <c r="K43" s="19"/>
      <c r="L43" s="19"/>
      <c r="M43" s="19"/>
    </row>
    <row r="44" spans="1:13" ht="38.25" customHeight="1" x14ac:dyDescent="0.25">
      <c r="A44" s="201" t="s">
        <v>56</v>
      </c>
      <c r="B44" s="201" t="s">
        <v>31</v>
      </c>
      <c r="C44" s="26" t="s">
        <v>32</v>
      </c>
      <c r="D44" s="26" t="s">
        <v>33</v>
      </c>
      <c r="E44" s="203" t="s">
        <v>34</v>
      </c>
      <c r="F44" s="204"/>
      <c r="G44" s="205"/>
      <c r="H44" s="10"/>
      <c r="I44" s="11"/>
      <c r="J44" s="11"/>
      <c r="K44" s="11"/>
      <c r="L44" s="11"/>
      <c r="M44" s="11"/>
    </row>
    <row r="45" spans="1:13" ht="18" customHeight="1" x14ac:dyDescent="0.25">
      <c r="A45" s="202"/>
      <c r="B45" s="202"/>
      <c r="C45" s="26" t="s">
        <v>35</v>
      </c>
      <c r="D45" s="26" t="s">
        <v>36</v>
      </c>
      <c r="E45" s="26" t="s">
        <v>37</v>
      </c>
      <c r="F45" s="26" t="s">
        <v>38</v>
      </c>
      <c r="G45" s="26" t="s">
        <v>39</v>
      </c>
      <c r="H45" s="10"/>
      <c r="I45" s="11"/>
      <c r="J45" s="11"/>
      <c r="K45" s="11"/>
      <c r="L45" s="11"/>
      <c r="M45" s="11"/>
    </row>
    <row r="46" spans="1:13" ht="35.25" customHeight="1" x14ac:dyDescent="0.25">
      <c r="A46" s="27" t="s">
        <v>757</v>
      </c>
      <c r="B46" s="26" t="s">
        <v>41</v>
      </c>
      <c r="C46" s="28">
        <f t="shared" ref="C46:G46" si="1">C33</f>
        <v>38863</v>
      </c>
      <c r="D46" s="28">
        <f t="shared" si="1"/>
        <v>41583</v>
      </c>
      <c r="E46" s="28">
        <f t="shared" si="1"/>
        <v>57837</v>
      </c>
      <c r="F46" s="28">
        <f t="shared" si="1"/>
        <v>47609</v>
      </c>
      <c r="G46" s="28">
        <f t="shared" si="1"/>
        <v>50942</v>
      </c>
      <c r="H46" s="10"/>
      <c r="I46" s="11"/>
      <c r="J46" s="11"/>
      <c r="K46" s="11"/>
      <c r="L46" s="11"/>
      <c r="M46" s="11"/>
    </row>
    <row r="47" spans="1:13" ht="39" customHeight="1" x14ac:dyDescent="0.25">
      <c r="A47" s="34" t="s">
        <v>57</v>
      </c>
      <c r="B47" s="35" t="s">
        <v>41</v>
      </c>
      <c r="C47" s="36">
        <f t="shared" ref="C47:G47" si="2">C46</f>
        <v>38863</v>
      </c>
      <c r="D47" s="36">
        <f t="shared" si="2"/>
        <v>41583</v>
      </c>
      <c r="E47" s="36">
        <f t="shared" si="2"/>
        <v>57837</v>
      </c>
      <c r="F47" s="36">
        <f t="shared" si="2"/>
        <v>47609</v>
      </c>
      <c r="G47" s="36">
        <f t="shared" si="2"/>
        <v>50942</v>
      </c>
      <c r="H47" s="10"/>
      <c r="I47" s="11"/>
      <c r="J47" s="82"/>
      <c r="K47" s="82"/>
      <c r="L47" s="82"/>
      <c r="M47" s="11"/>
    </row>
    <row r="48" spans="1:13"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sheetData>
  <mergeCells count="34">
    <mergeCell ref="F1:G1"/>
    <mergeCell ref="D2:G2"/>
    <mergeCell ref="D3:G3"/>
    <mergeCell ref="D4:G4"/>
    <mergeCell ref="D7:G7"/>
    <mergeCell ref="D8:G8"/>
    <mergeCell ref="D9:G9"/>
    <mergeCell ref="D10:G10"/>
    <mergeCell ref="B14:E14"/>
    <mergeCell ref="A16:G16"/>
    <mergeCell ref="A18:G18"/>
    <mergeCell ref="A20:G20"/>
    <mergeCell ref="A21:G21"/>
    <mergeCell ref="A24:G24"/>
    <mergeCell ref="C31:C32"/>
    <mergeCell ref="D31:D32"/>
    <mergeCell ref="A26:C27"/>
    <mergeCell ref="D26:D27"/>
    <mergeCell ref="E26:G26"/>
    <mergeCell ref="A28:C28"/>
    <mergeCell ref="A29:G29"/>
    <mergeCell ref="A31:A32"/>
    <mergeCell ref="B31:B32"/>
    <mergeCell ref="A44:A45"/>
    <mergeCell ref="A40:A41"/>
    <mergeCell ref="A39:G39"/>
    <mergeCell ref="E40:G40"/>
    <mergeCell ref="E31:G31"/>
    <mergeCell ref="A43:H43"/>
    <mergeCell ref="B44:B45"/>
    <mergeCell ref="E44:G44"/>
    <mergeCell ref="A35:G35"/>
    <mergeCell ref="A37:G37"/>
    <mergeCell ref="B40:B41"/>
  </mergeCell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CCFF"/>
  </sheetPr>
  <dimension ref="A1:L100"/>
  <sheetViews>
    <sheetView workbookViewId="0"/>
  </sheetViews>
  <sheetFormatPr defaultColWidth="14.42578125" defaultRowHeight="15" customHeight="1" x14ac:dyDescent="0.25"/>
  <cols>
    <col min="1" max="1" width="48.42578125" customWidth="1"/>
    <col min="2" max="2" width="20.85546875" customWidth="1"/>
    <col min="3" max="3" width="16.140625" customWidth="1"/>
    <col min="4" max="4" width="17.7109375" customWidth="1"/>
    <col min="5" max="5" width="16.42578125" customWidth="1"/>
    <col min="6" max="6" width="15.28515625" customWidth="1"/>
    <col min="7" max="7" width="17.28515625" customWidth="1"/>
    <col min="8" max="8" width="35.85546875" customWidth="1"/>
    <col min="9" max="9" width="12.140625" customWidth="1"/>
    <col min="10" max="11" width="14.28515625" customWidth="1"/>
    <col min="12" max="12" width="15" customWidth="1"/>
  </cols>
  <sheetData>
    <row r="1" spans="1:12" ht="14.25" customHeight="1" x14ac:dyDescent="0.25">
      <c r="A1" s="1"/>
      <c r="B1" s="1"/>
      <c r="C1" s="2"/>
      <c r="D1" s="2"/>
      <c r="E1" s="2"/>
      <c r="F1" s="225" t="s">
        <v>0</v>
      </c>
      <c r="G1" s="209"/>
      <c r="H1" s="2"/>
      <c r="I1" s="2"/>
      <c r="J1" s="2"/>
      <c r="K1" s="2"/>
      <c r="L1" s="2"/>
    </row>
    <row r="2" spans="1:12" ht="14.25" customHeight="1" x14ac:dyDescent="0.25">
      <c r="A2" s="1"/>
      <c r="B2" s="1"/>
      <c r="C2" s="2"/>
      <c r="D2" s="225" t="s">
        <v>1</v>
      </c>
      <c r="E2" s="209"/>
      <c r="F2" s="209"/>
      <c r="G2" s="209"/>
      <c r="H2" s="2"/>
      <c r="I2" s="2"/>
      <c r="J2" s="2"/>
      <c r="K2" s="2"/>
      <c r="L2" s="2"/>
    </row>
    <row r="3" spans="1:12" ht="14.25" customHeight="1" x14ac:dyDescent="0.25">
      <c r="A3" s="1"/>
      <c r="B3" s="1"/>
      <c r="C3" s="2"/>
      <c r="D3" s="225" t="s">
        <v>2</v>
      </c>
      <c r="E3" s="209"/>
      <c r="F3" s="209"/>
      <c r="G3" s="209"/>
      <c r="H3" s="2"/>
      <c r="I3" s="2"/>
      <c r="J3" s="2"/>
      <c r="K3" s="2"/>
      <c r="L3" s="2"/>
    </row>
    <row r="4" spans="1:12" ht="16.5" customHeight="1" x14ac:dyDescent="0.25">
      <c r="A4" s="1"/>
      <c r="B4" s="1"/>
      <c r="C4" s="2"/>
      <c r="D4" s="225" t="s">
        <v>3</v>
      </c>
      <c r="E4" s="209"/>
      <c r="F4" s="209"/>
      <c r="G4" s="209"/>
      <c r="H4" s="2"/>
      <c r="I4" s="2"/>
      <c r="J4" s="2"/>
      <c r="K4" s="2"/>
      <c r="L4" s="2"/>
    </row>
    <row r="5" spans="1:12" ht="14.25" customHeight="1" x14ac:dyDescent="0.25">
      <c r="A5" s="1"/>
      <c r="B5" s="1"/>
      <c r="C5" s="2"/>
      <c r="D5" s="3"/>
      <c r="E5" s="3"/>
      <c r="F5" s="3"/>
      <c r="G5" s="3"/>
      <c r="H5" s="2"/>
      <c r="I5" s="2"/>
      <c r="J5" s="2"/>
      <c r="K5" s="2"/>
      <c r="L5" s="2"/>
    </row>
    <row r="6" spans="1:12" ht="14.25" customHeight="1" x14ac:dyDescent="0.25">
      <c r="A6" s="1"/>
      <c r="B6" s="1"/>
      <c r="C6" s="2"/>
      <c r="D6" s="2"/>
      <c r="E6" s="2"/>
      <c r="F6" s="2"/>
      <c r="G6" s="2"/>
      <c r="H6" s="2"/>
      <c r="I6" s="2"/>
      <c r="J6" s="2"/>
      <c r="K6" s="2"/>
      <c r="L6" s="2"/>
    </row>
    <row r="7" spans="1:12" ht="19.5" customHeight="1" x14ac:dyDescent="0.25">
      <c r="A7" s="5"/>
      <c r="B7" s="5"/>
      <c r="C7" s="5"/>
      <c r="D7" s="222" t="s">
        <v>4</v>
      </c>
      <c r="E7" s="209"/>
      <c r="F7" s="209"/>
      <c r="G7" s="209"/>
      <c r="H7" s="5"/>
      <c r="I7" s="5"/>
      <c r="J7" s="5"/>
      <c r="K7" s="5"/>
      <c r="L7" s="5"/>
    </row>
    <row r="8" spans="1:12" ht="15.75" customHeight="1" x14ac:dyDescent="0.25">
      <c r="A8" s="5"/>
      <c r="B8" s="5"/>
      <c r="C8" s="5"/>
      <c r="D8" s="222" t="s">
        <v>5</v>
      </c>
      <c r="E8" s="209"/>
      <c r="F8" s="209"/>
      <c r="G8" s="209"/>
      <c r="H8" s="5"/>
      <c r="I8" s="5"/>
      <c r="J8" s="5"/>
      <c r="K8" s="5"/>
      <c r="L8" s="5"/>
    </row>
    <row r="9" spans="1:12" ht="15.75" customHeight="1" x14ac:dyDescent="0.25">
      <c r="A9" s="5"/>
      <c r="B9" s="5"/>
      <c r="C9" s="5"/>
      <c r="D9" s="222" t="s">
        <v>104</v>
      </c>
      <c r="E9" s="209"/>
      <c r="F9" s="209"/>
      <c r="G9" s="209"/>
      <c r="H9" s="5"/>
      <c r="I9" s="5"/>
      <c r="J9" s="5"/>
      <c r="K9" s="5"/>
      <c r="L9" s="5"/>
    </row>
    <row r="10" spans="1:12" ht="15.75" customHeight="1" x14ac:dyDescent="0.25">
      <c r="A10" s="5"/>
      <c r="B10" s="5"/>
      <c r="C10" s="5"/>
      <c r="D10" s="222" t="s">
        <v>7</v>
      </c>
      <c r="E10" s="209"/>
      <c r="F10" s="209"/>
      <c r="G10" s="209"/>
      <c r="H10" s="5"/>
      <c r="I10" s="5"/>
      <c r="J10" s="5"/>
      <c r="K10" s="5"/>
      <c r="L10" s="5"/>
    </row>
    <row r="11" spans="1:12" ht="21.75" customHeight="1" x14ac:dyDescent="0.25">
      <c r="A11" s="5"/>
      <c r="B11" s="5"/>
      <c r="C11" s="5"/>
      <c r="D11" s="5"/>
      <c r="E11" s="5"/>
      <c r="F11" s="5"/>
      <c r="G11" s="5"/>
      <c r="H11" s="5"/>
      <c r="I11" s="5"/>
      <c r="J11" s="5"/>
      <c r="K11" s="5"/>
      <c r="L11" s="5"/>
    </row>
    <row r="12" spans="1:12" ht="19.5" customHeight="1" x14ac:dyDescent="0.25">
      <c r="A12" s="5"/>
      <c r="B12" s="5"/>
      <c r="C12" s="5"/>
      <c r="D12" s="222" t="s">
        <v>8</v>
      </c>
      <c r="E12" s="209"/>
      <c r="F12" s="209"/>
      <c r="G12" s="209"/>
      <c r="H12" s="5"/>
      <c r="I12" s="5"/>
      <c r="J12" s="5"/>
      <c r="K12" s="5"/>
      <c r="L12" s="5"/>
    </row>
    <row r="13" spans="1:12" ht="15.75" customHeight="1" x14ac:dyDescent="0.25">
      <c r="A13" s="5"/>
      <c r="B13" s="5"/>
      <c r="C13" s="5"/>
      <c r="D13" s="222" t="s">
        <v>9</v>
      </c>
      <c r="E13" s="209"/>
      <c r="F13" s="209"/>
      <c r="G13" s="209"/>
      <c r="H13" s="5"/>
      <c r="I13" s="5"/>
      <c r="J13" s="5"/>
      <c r="K13" s="5"/>
      <c r="L13" s="5"/>
    </row>
    <row r="14" spans="1:12" ht="15.75" customHeight="1" x14ac:dyDescent="0.25">
      <c r="A14" s="5"/>
      <c r="B14" s="5"/>
      <c r="C14" s="5"/>
      <c r="D14" s="222" t="s">
        <v>10</v>
      </c>
      <c r="E14" s="209"/>
      <c r="F14" s="209"/>
      <c r="G14" s="209"/>
      <c r="H14" s="5"/>
      <c r="I14" s="5"/>
      <c r="J14" s="5"/>
      <c r="K14" s="5"/>
      <c r="L14" s="5"/>
    </row>
    <row r="15" spans="1:12" ht="34.5" customHeight="1" x14ac:dyDescent="0.25">
      <c r="A15" s="5"/>
      <c r="B15" s="5"/>
      <c r="C15" s="5"/>
      <c r="D15" s="222" t="s">
        <v>11</v>
      </c>
      <c r="E15" s="209"/>
      <c r="F15" s="209"/>
      <c r="G15" s="209"/>
      <c r="H15" s="5"/>
      <c r="I15" s="5"/>
      <c r="J15" s="5"/>
      <c r="K15" s="5"/>
      <c r="L15" s="5"/>
    </row>
    <row r="16" spans="1:12" ht="15.75" customHeight="1" x14ac:dyDescent="0.25">
      <c r="A16" s="5"/>
      <c r="B16" s="5"/>
      <c r="C16" s="5"/>
      <c r="D16" s="222" t="s">
        <v>12</v>
      </c>
      <c r="E16" s="209"/>
      <c r="F16" s="209"/>
      <c r="G16" s="209"/>
      <c r="H16" s="5"/>
      <c r="I16" s="5"/>
      <c r="J16" s="5"/>
      <c r="K16" s="5"/>
      <c r="L16" s="5"/>
    </row>
    <row r="17" spans="1:12" ht="15.75" customHeight="1" x14ac:dyDescent="0.25">
      <c r="A17" s="5"/>
      <c r="B17" s="5"/>
      <c r="C17" s="5"/>
      <c r="D17" s="5"/>
      <c r="E17" s="5"/>
      <c r="F17" s="7" t="s">
        <v>13</v>
      </c>
      <c r="G17" s="5"/>
      <c r="H17" s="5"/>
      <c r="I17" s="5"/>
      <c r="J17" s="5"/>
      <c r="K17" s="5"/>
      <c r="L17" s="5"/>
    </row>
    <row r="18" spans="1:12" ht="18" customHeight="1" x14ac:dyDescent="0.25">
      <c r="A18" s="5"/>
      <c r="B18" s="5"/>
      <c r="C18" s="5"/>
      <c r="D18" s="5"/>
      <c r="E18" s="5"/>
      <c r="F18" s="5"/>
      <c r="G18" s="5"/>
      <c r="H18" s="5"/>
      <c r="I18" s="5"/>
      <c r="J18" s="5"/>
      <c r="K18" s="5"/>
      <c r="L18" s="5"/>
    </row>
    <row r="19" spans="1:12" ht="18" customHeight="1" x14ac:dyDescent="0.25">
      <c r="A19" s="5"/>
      <c r="B19" s="5"/>
      <c r="C19" s="5"/>
      <c r="D19" s="5"/>
      <c r="E19" s="5"/>
      <c r="F19" s="6"/>
      <c r="G19" s="5"/>
      <c r="H19" s="5"/>
      <c r="I19" s="5"/>
      <c r="J19" s="5"/>
      <c r="K19" s="5"/>
      <c r="L19" s="5"/>
    </row>
    <row r="20" spans="1:12" ht="15.75" customHeight="1" x14ac:dyDescent="0.25">
      <c r="A20" s="221" t="s">
        <v>14</v>
      </c>
      <c r="B20" s="209"/>
      <c r="C20" s="209"/>
      <c r="D20" s="209"/>
      <c r="E20" s="209"/>
      <c r="F20" s="209"/>
      <c r="G20" s="209"/>
      <c r="H20" s="9"/>
      <c r="I20" s="11"/>
      <c r="J20" s="11"/>
      <c r="K20" s="11"/>
      <c r="L20" s="11"/>
    </row>
    <row r="21" spans="1:12" ht="15.75" customHeight="1" x14ac:dyDescent="0.25">
      <c r="A21" s="223" t="s">
        <v>105</v>
      </c>
      <c r="B21" s="209"/>
      <c r="C21" s="209"/>
      <c r="D21" s="209"/>
      <c r="E21" s="209"/>
      <c r="F21" s="209"/>
      <c r="G21" s="209"/>
      <c r="H21" s="12"/>
      <c r="I21" s="11"/>
      <c r="J21" s="11"/>
      <c r="K21" s="11"/>
      <c r="L21" s="11"/>
    </row>
    <row r="22" spans="1:12" ht="15.75" customHeight="1" x14ac:dyDescent="0.25">
      <c r="A22" s="220" t="s">
        <v>16</v>
      </c>
      <c r="B22" s="209"/>
      <c r="C22" s="209"/>
      <c r="D22" s="209"/>
      <c r="E22" s="209"/>
      <c r="F22" s="209"/>
      <c r="G22" s="209"/>
      <c r="H22" s="14"/>
      <c r="I22" s="11"/>
      <c r="J22" s="11"/>
      <c r="K22" s="11"/>
      <c r="L22" s="11"/>
    </row>
    <row r="23" spans="1:12" ht="15.75" customHeight="1" x14ac:dyDescent="0.25">
      <c r="A23" s="221" t="s">
        <v>17</v>
      </c>
      <c r="B23" s="209"/>
      <c r="C23" s="209"/>
      <c r="D23" s="209"/>
      <c r="E23" s="209"/>
      <c r="F23" s="209"/>
      <c r="G23" s="209"/>
      <c r="H23" s="9"/>
      <c r="I23" s="11"/>
      <c r="J23" s="11"/>
      <c r="K23" s="11"/>
      <c r="L23" s="11"/>
    </row>
    <row r="24" spans="1:12" ht="18" customHeight="1" x14ac:dyDescent="0.25">
      <c r="A24" s="15"/>
      <c r="B24" s="15"/>
      <c r="C24" s="11"/>
      <c r="D24" s="11"/>
      <c r="E24" s="11"/>
      <c r="F24" s="11"/>
      <c r="G24" s="11"/>
      <c r="H24" s="11"/>
      <c r="I24" s="2"/>
      <c r="J24" s="2"/>
      <c r="K24" s="2"/>
      <c r="L24" s="2"/>
    </row>
    <row r="25" spans="1:12" ht="30" customHeight="1" x14ac:dyDescent="0.25">
      <c r="A25" s="210" t="s">
        <v>106</v>
      </c>
      <c r="B25" s="209"/>
      <c r="C25" s="209"/>
      <c r="D25" s="209"/>
      <c r="E25" s="209"/>
      <c r="F25" s="209"/>
      <c r="G25" s="209"/>
      <c r="H25" s="15"/>
      <c r="I25" s="2"/>
      <c r="J25" s="2"/>
      <c r="K25" s="2"/>
      <c r="L25" s="2"/>
    </row>
    <row r="26" spans="1:12" ht="21.75" customHeight="1" x14ac:dyDescent="0.25">
      <c r="A26" s="210" t="s">
        <v>107</v>
      </c>
      <c r="B26" s="209"/>
      <c r="C26" s="209"/>
      <c r="D26" s="209"/>
      <c r="E26" s="209"/>
      <c r="F26" s="209"/>
      <c r="G26" s="209"/>
      <c r="H26" s="11"/>
      <c r="I26" s="11"/>
      <c r="J26" s="11"/>
      <c r="K26" s="11"/>
      <c r="L26" s="11"/>
    </row>
    <row r="27" spans="1:12" ht="78" customHeight="1" x14ac:dyDescent="0.25">
      <c r="A27" s="210" t="s">
        <v>108</v>
      </c>
      <c r="B27" s="209"/>
      <c r="C27" s="209"/>
      <c r="D27" s="209"/>
      <c r="E27" s="209"/>
      <c r="F27" s="209"/>
      <c r="G27" s="209"/>
      <c r="H27" s="17"/>
      <c r="I27" s="19"/>
      <c r="J27" s="19"/>
      <c r="K27" s="19"/>
      <c r="L27" s="11"/>
    </row>
    <row r="28" spans="1:12" ht="17.25" customHeight="1" x14ac:dyDescent="0.25">
      <c r="A28" s="20" t="s">
        <v>109</v>
      </c>
      <c r="B28" s="21"/>
      <c r="C28" s="21"/>
      <c r="D28" s="21"/>
      <c r="E28" s="21"/>
      <c r="F28" s="21"/>
      <c r="G28" s="21"/>
      <c r="H28" s="21"/>
      <c r="I28" s="21"/>
      <c r="J28" s="21"/>
      <c r="K28" s="21"/>
      <c r="L28" s="21"/>
    </row>
    <row r="29" spans="1:12" ht="15.75" customHeight="1" x14ac:dyDescent="0.25">
      <c r="A29" s="211" t="s">
        <v>110</v>
      </c>
      <c r="B29" s="209"/>
      <c r="C29" s="209"/>
      <c r="D29" s="209"/>
      <c r="E29" s="209"/>
      <c r="F29" s="209"/>
      <c r="G29" s="209"/>
      <c r="H29" s="21"/>
      <c r="I29" s="21"/>
      <c r="J29" s="21"/>
      <c r="K29" s="21"/>
      <c r="L29" s="21"/>
    </row>
    <row r="30" spans="1:12" ht="18" customHeight="1" x14ac:dyDescent="0.25">
      <c r="A30" s="211" t="s">
        <v>111</v>
      </c>
      <c r="B30" s="209"/>
      <c r="C30" s="209"/>
      <c r="D30" s="209"/>
      <c r="E30" s="209"/>
      <c r="F30" s="209"/>
      <c r="G30" s="209"/>
      <c r="H30" s="21"/>
      <c r="I30" s="21"/>
      <c r="J30" s="21"/>
      <c r="K30" s="21"/>
      <c r="L30" s="21"/>
    </row>
    <row r="31" spans="1:12" ht="16.5" customHeight="1" x14ac:dyDescent="0.25">
      <c r="A31" s="5" t="s">
        <v>112</v>
      </c>
      <c r="B31" s="21"/>
      <c r="C31" s="21"/>
      <c r="D31" s="21"/>
      <c r="E31" s="21"/>
      <c r="F31" s="21"/>
      <c r="G31" s="21"/>
      <c r="H31" s="21"/>
      <c r="I31" s="21"/>
      <c r="J31" s="21"/>
      <c r="K31" s="21"/>
      <c r="L31" s="21"/>
    </row>
    <row r="32" spans="1:12" ht="15.75" customHeight="1" x14ac:dyDescent="0.25">
      <c r="A32" s="5" t="s">
        <v>113</v>
      </c>
      <c r="B32" s="21"/>
      <c r="C32" s="21"/>
      <c r="D32" s="21"/>
      <c r="E32" s="21"/>
      <c r="F32" s="21"/>
      <c r="G32" s="21"/>
      <c r="H32" s="21"/>
      <c r="I32" s="21"/>
      <c r="J32" s="21"/>
      <c r="K32" s="21"/>
      <c r="L32" s="21"/>
    </row>
    <row r="33" spans="1:12" ht="38.25" customHeight="1" x14ac:dyDescent="0.25">
      <c r="A33" s="210" t="s">
        <v>114</v>
      </c>
      <c r="B33" s="209"/>
      <c r="C33" s="209"/>
      <c r="D33" s="209"/>
      <c r="E33" s="209"/>
      <c r="F33" s="209"/>
      <c r="G33" s="209"/>
      <c r="H33" s="15"/>
      <c r="I33" s="23"/>
      <c r="J33" s="23"/>
      <c r="K33" s="23"/>
      <c r="L33" s="2"/>
    </row>
    <row r="34" spans="1:12" ht="16.5" customHeight="1" x14ac:dyDescent="0.25">
      <c r="A34" s="210" t="s">
        <v>115</v>
      </c>
      <c r="B34" s="209"/>
      <c r="C34" s="209"/>
      <c r="D34" s="209"/>
      <c r="E34" s="209"/>
      <c r="F34" s="209"/>
      <c r="G34" s="209"/>
      <c r="H34" s="21"/>
      <c r="I34" s="21"/>
      <c r="J34" s="21"/>
      <c r="K34" s="21"/>
      <c r="L34" s="21"/>
    </row>
    <row r="35" spans="1:12" ht="20.25" customHeight="1" x14ac:dyDescent="0.25">
      <c r="A35" s="215" t="s">
        <v>74</v>
      </c>
      <c r="B35" s="207"/>
      <c r="C35" s="216"/>
      <c r="D35" s="201" t="s">
        <v>31</v>
      </c>
      <c r="E35" s="203" t="s">
        <v>75</v>
      </c>
      <c r="F35" s="204"/>
      <c r="G35" s="205"/>
      <c r="H35" s="21"/>
      <c r="I35" s="21"/>
      <c r="J35" s="21"/>
      <c r="K35" s="21"/>
      <c r="L35" s="21"/>
    </row>
    <row r="36" spans="1:12" ht="19.5" customHeight="1" x14ac:dyDescent="0.25">
      <c r="A36" s="228"/>
      <c r="B36" s="229"/>
      <c r="C36" s="230"/>
      <c r="D36" s="202"/>
      <c r="E36" s="26" t="s">
        <v>37</v>
      </c>
      <c r="F36" s="26" t="s">
        <v>38</v>
      </c>
      <c r="G36" s="26" t="s">
        <v>39</v>
      </c>
      <c r="H36" s="21"/>
      <c r="I36" s="21"/>
      <c r="J36" s="21"/>
      <c r="K36" s="21"/>
      <c r="L36" s="21"/>
    </row>
    <row r="37" spans="1:12" ht="30.75" customHeight="1" x14ac:dyDescent="0.25">
      <c r="A37" s="227" t="s">
        <v>116</v>
      </c>
      <c r="B37" s="204"/>
      <c r="C37" s="205"/>
      <c r="D37" s="26" t="s">
        <v>77</v>
      </c>
      <c r="E37" s="26">
        <v>0.54</v>
      </c>
      <c r="F37" s="26">
        <v>0.67</v>
      </c>
      <c r="G37" s="26">
        <v>0.84</v>
      </c>
      <c r="H37" s="21"/>
      <c r="I37" s="21"/>
      <c r="J37" s="21"/>
      <c r="K37" s="21"/>
      <c r="L37" s="21"/>
    </row>
    <row r="38" spans="1:12" ht="33" customHeight="1" x14ac:dyDescent="0.25">
      <c r="A38" s="227" t="s">
        <v>117</v>
      </c>
      <c r="B38" s="204"/>
      <c r="C38" s="205"/>
      <c r="D38" s="26" t="s">
        <v>77</v>
      </c>
      <c r="E38" s="26">
        <v>0.63</v>
      </c>
      <c r="F38" s="26">
        <v>0.78</v>
      </c>
      <c r="G38" s="26">
        <v>0.97</v>
      </c>
      <c r="H38" s="21"/>
      <c r="I38" s="21"/>
      <c r="J38" s="21"/>
      <c r="K38" s="21"/>
      <c r="L38" s="21"/>
    </row>
    <row r="39" spans="1:12" ht="3.75" customHeight="1" x14ac:dyDescent="0.25">
      <c r="A39" s="1"/>
      <c r="B39" s="1"/>
      <c r="C39" s="2"/>
      <c r="D39" s="2"/>
      <c r="E39" s="2"/>
      <c r="F39" s="2"/>
      <c r="G39" s="2"/>
      <c r="H39" s="2"/>
      <c r="I39" s="2"/>
      <c r="J39" s="2"/>
      <c r="K39" s="2"/>
      <c r="L39" s="2"/>
    </row>
    <row r="40" spans="1:12" ht="36" customHeight="1" x14ac:dyDescent="0.25">
      <c r="A40" s="210" t="s">
        <v>118</v>
      </c>
      <c r="B40" s="209"/>
      <c r="C40" s="209"/>
      <c r="D40" s="209"/>
      <c r="E40" s="209"/>
      <c r="F40" s="209"/>
      <c r="G40" s="209"/>
      <c r="H40" s="15"/>
      <c r="I40" s="2"/>
      <c r="J40" s="2"/>
      <c r="K40" s="2"/>
      <c r="L40" s="2"/>
    </row>
    <row r="41" spans="1:12" ht="12" customHeight="1" x14ac:dyDescent="0.25">
      <c r="A41" s="218"/>
      <c r="B41" s="209"/>
      <c r="C41" s="209"/>
      <c r="D41" s="209"/>
      <c r="E41" s="209"/>
      <c r="F41" s="209"/>
      <c r="G41" s="209"/>
      <c r="H41" s="24" t="s">
        <v>119</v>
      </c>
      <c r="I41" s="2"/>
      <c r="J41" s="2"/>
      <c r="K41" s="2"/>
      <c r="L41" s="2"/>
    </row>
    <row r="42" spans="1:12" ht="18.75" customHeight="1" x14ac:dyDescent="0.25">
      <c r="A42" s="214" t="s">
        <v>29</v>
      </c>
      <c r="B42" s="204"/>
      <c r="C42" s="204"/>
      <c r="D42" s="204"/>
      <c r="E42" s="204"/>
      <c r="F42" s="204"/>
      <c r="G42" s="205"/>
      <c r="H42" s="4"/>
      <c r="I42" s="2"/>
      <c r="J42" s="2"/>
      <c r="K42" s="2"/>
      <c r="L42" s="2"/>
    </row>
    <row r="43" spans="1:12" ht="30.75" customHeight="1" x14ac:dyDescent="0.25">
      <c r="A43" s="201" t="s">
        <v>30</v>
      </c>
      <c r="B43" s="201" t="s">
        <v>31</v>
      </c>
      <c r="C43" s="26" t="s">
        <v>32</v>
      </c>
      <c r="D43" s="26" t="s">
        <v>33</v>
      </c>
      <c r="E43" s="215" t="s">
        <v>34</v>
      </c>
      <c r="F43" s="207"/>
      <c r="G43" s="216"/>
      <c r="H43" s="4"/>
      <c r="I43" s="2"/>
      <c r="J43" s="2"/>
      <c r="K43" s="2"/>
      <c r="L43" s="2"/>
    </row>
    <row r="44" spans="1:12" ht="17.25" customHeight="1" x14ac:dyDescent="0.25">
      <c r="A44" s="202"/>
      <c r="B44" s="219"/>
      <c r="C44" s="25" t="s">
        <v>35</v>
      </c>
      <c r="D44" s="25" t="s">
        <v>36</v>
      </c>
      <c r="E44" s="25" t="s">
        <v>37</v>
      </c>
      <c r="F44" s="25" t="s">
        <v>38</v>
      </c>
      <c r="G44" s="25" t="s">
        <v>39</v>
      </c>
      <c r="H44" s="4"/>
      <c r="I44" s="2"/>
      <c r="J44" s="2"/>
      <c r="K44" s="2"/>
      <c r="L44" s="2"/>
    </row>
    <row r="45" spans="1:12" ht="33" customHeight="1" x14ac:dyDescent="0.25">
      <c r="A45" s="27" t="s">
        <v>40</v>
      </c>
      <c r="B45" s="26" t="s">
        <v>41</v>
      </c>
      <c r="C45" s="28">
        <v>359924.53200000001</v>
      </c>
      <c r="D45" s="28">
        <v>410778</v>
      </c>
      <c r="E45" s="28">
        <f>321136+749128</f>
        <v>1070264</v>
      </c>
      <c r="F45" s="28"/>
      <c r="G45" s="28"/>
      <c r="H45" s="4"/>
      <c r="I45" s="2"/>
      <c r="J45" s="2"/>
      <c r="K45" s="2"/>
      <c r="L45" s="2"/>
    </row>
    <row r="46" spans="1:12" ht="18" customHeight="1" x14ac:dyDescent="0.25">
      <c r="A46" s="29" t="s">
        <v>42</v>
      </c>
      <c r="B46" s="46"/>
      <c r="C46" s="47">
        <v>354713.53200000001</v>
      </c>
      <c r="D46" s="47">
        <v>375528</v>
      </c>
      <c r="E46" s="47">
        <f>E45</f>
        <v>1070264</v>
      </c>
      <c r="F46" s="47"/>
      <c r="G46" s="47"/>
      <c r="H46" s="32"/>
      <c r="I46" s="33"/>
      <c r="J46" s="33"/>
      <c r="K46" s="33"/>
      <c r="L46" s="33"/>
    </row>
    <row r="47" spans="1:12" ht="22.5" customHeight="1" x14ac:dyDescent="0.25">
      <c r="A47" s="29" t="s">
        <v>43</v>
      </c>
      <c r="B47" s="46"/>
      <c r="C47" s="47">
        <v>5211</v>
      </c>
      <c r="D47" s="47">
        <v>35250</v>
      </c>
      <c r="E47" s="47"/>
      <c r="F47" s="47"/>
      <c r="G47" s="47"/>
      <c r="H47" s="32"/>
      <c r="I47" s="33"/>
      <c r="J47" s="33"/>
      <c r="K47" s="33">
        <f>321136+749128</f>
        <v>1070264</v>
      </c>
      <c r="L47" s="33"/>
    </row>
    <row r="48" spans="1:12" ht="21.75" customHeight="1" x14ac:dyDescent="0.25">
      <c r="A48" s="27" t="s">
        <v>44</v>
      </c>
      <c r="B48" s="26" t="s">
        <v>41</v>
      </c>
      <c r="C48" s="28">
        <v>244806.36600000001</v>
      </c>
      <c r="D48" s="28">
        <v>253959</v>
      </c>
      <c r="E48" s="28"/>
      <c r="F48" s="28"/>
      <c r="G48" s="28"/>
      <c r="H48" s="4"/>
      <c r="I48" s="2"/>
      <c r="J48" s="2"/>
      <c r="K48" s="2"/>
      <c r="L48" s="2"/>
    </row>
    <row r="49" spans="1:12" ht="27.75" customHeight="1" x14ac:dyDescent="0.25">
      <c r="A49" s="34" t="s">
        <v>45</v>
      </c>
      <c r="B49" s="35" t="s">
        <v>41</v>
      </c>
      <c r="C49" s="36">
        <f t="shared" ref="C49:G49" si="0">C45+C48</f>
        <v>604730.89800000004</v>
      </c>
      <c r="D49" s="36">
        <f t="shared" si="0"/>
        <v>664737</v>
      </c>
      <c r="E49" s="36">
        <f t="shared" si="0"/>
        <v>1070264</v>
      </c>
      <c r="F49" s="36">
        <f t="shared" si="0"/>
        <v>0</v>
      </c>
      <c r="G49" s="36">
        <f t="shared" si="0"/>
        <v>0</v>
      </c>
      <c r="H49" s="37"/>
      <c r="I49" s="2"/>
      <c r="J49" s="2"/>
      <c r="K49" s="2"/>
      <c r="L49" s="2"/>
    </row>
    <row r="50" spans="1:12" ht="19.5" customHeight="1" x14ac:dyDescent="0.25">
      <c r="A50" s="210" t="s">
        <v>120</v>
      </c>
      <c r="B50" s="209"/>
      <c r="C50" s="209"/>
      <c r="D50" s="209"/>
      <c r="E50" s="209"/>
      <c r="F50" s="209"/>
      <c r="G50" s="209"/>
      <c r="H50" s="209"/>
      <c r="I50" s="11"/>
      <c r="J50" s="11"/>
      <c r="K50" s="11"/>
      <c r="L50" s="11"/>
    </row>
    <row r="51" spans="1:12" ht="17.25" customHeight="1" x14ac:dyDescent="0.25">
      <c r="A51" s="20" t="s">
        <v>121</v>
      </c>
      <c r="B51" s="21"/>
      <c r="C51" s="21"/>
      <c r="D51" s="21"/>
      <c r="E51" s="21"/>
      <c r="F51" s="21"/>
      <c r="G51" s="21"/>
      <c r="H51" s="21"/>
      <c r="I51" s="21"/>
      <c r="J51" s="21"/>
      <c r="K51" s="21"/>
      <c r="L51" s="21"/>
    </row>
    <row r="52" spans="1:12" ht="15" customHeight="1" x14ac:dyDescent="0.25">
      <c r="A52" s="211" t="s">
        <v>122</v>
      </c>
      <c r="B52" s="209"/>
      <c r="C52" s="209"/>
      <c r="D52" s="209"/>
      <c r="E52" s="209"/>
      <c r="F52" s="209"/>
      <c r="G52" s="209"/>
      <c r="H52" s="21"/>
      <c r="I52" s="21"/>
      <c r="J52" s="21"/>
      <c r="K52" s="21"/>
      <c r="L52" s="21"/>
    </row>
    <row r="53" spans="1:12" ht="17.25" customHeight="1" x14ac:dyDescent="0.25">
      <c r="A53" s="5" t="s">
        <v>123</v>
      </c>
      <c r="B53" s="21"/>
      <c r="C53" s="21"/>
      <c r="D53" s="21"/>
      <c r="E53" s="21"/>
      <c r="F53" s="21"/>
      <c r="G53" s="21"/>
      <c r="H53" s="21"/>
      <c r="I53" s="21"/>
      <c r="J53" s="21"/>
      <c r="K53" s="21"/>
      <c r="L53" s="21"/>
    </row>
    <row r="54" spans="1:12" ht="32.25" customHeight="1" x14ac:dyDescent="0.25">
      <c r="A54" s="212" t="s">
        <v>124</v>
      </c>
      <c r="B54" s="209"/>
      <c r="C54" s="209"/>
      <c r="D54" s="209"/>
      <c r="E54" s="209"/>
      <c r="F54" s="209"/>
      <c r="G54" s="209"/>
      <c r="H54" s="15"/>
      <c r="I54" s="2"/>
      <c r="J54" s="2"/>
      <c r="K54" s="2"/>
      <c r="L54" s="2"/>
    </row>
    <row r="55" spans="1:12" ht="16.5" customHeight="1" x14ac:dyDescent="0.25">
      <c r="A55" s="213" t="s">
        <v>51</v>
      </c>
      <c r="B55" s="201" t="s">
        <v>31</v>
      </c>
      <c r="C55" s="39" t="s">
        <v>32</v>
      </c>
      <c r="D55" s="39" t="s">
        <v>33</v>
      </c>
      <c r="E55" s="203" t="s">
        <v>34</v>
      </c>
      <c r="F55" s="204"/>
      <c r="G55" s="205"/>
      <c r="H55" s="4"/>
      <c r="I55" s="2"/>
      <c r="J55" s="2"/>
      <c r="K55" s="2"/>
      <c r="L55" s="2"/>
    </row>
    <row r="56" spans="1:12" ht="14.25" customHeight="1" x14ac:dyDescent="0.25">
      <c r="A56" s="202"/>
      <c r="B56" s="202"/>
      <c r="C56" s="26" t="s">
        <v>35</v>
      </c>
      <c r="D56" s="26" t="s">
        <v>36</v>
      </c>
      <c r="E56" s="26" t="s">
        <v>37</v>
      </c>
      <c r="F56" s="26" t="s">
        <v>38</v>
      </c>
      <c r="G56" s="26" t="s">
        <v>39</v>
      </c>
      <c r="H56" s="4"/>
      <c r="I56" s="2"/>
      <c r="J56" s="2"/>
      <c r="K56" s="2"/>
      <c r="L56" s="2"/>
    </row>
    <row r="57" spans="1:12" ht="15.75" customHeight="1" x14ac:dyDescent="0.25">
      <c r="A57" s="40" t="s">
        <v>125</v>
      </c>
      <c r="B57" s="56" t="s">
        <v>126</v>
      </c>
      <c r="C57" s="42"/>
      <c r="D57" s="42"/>
      <c r="E57" s="55">
        <v>10700</v>
      </c>
      <c r="F57" s="42"/>
      <c r="G57" s="42"/>
      <c r="H57" s="4"/>
      <c r="I57" s="2"/>
      <c r="J57" s="2"/>
      <c r="K57" s="2"/>
      <c r="L57" s="2"/>
    </row>
    <row r="58" spans="1:12" ht="15.75" customHeight="1" x14ac:dyDescent="0.25">
      <c r="A58" s="40" t="s">
        <v>127</v>
      </c>
      <c r="B58" s="56" t="s">
        <v>126</v>
      </c>
      <c r="C58" s="42"/>
      <c r="D58" s="42"/>
      <c r="E58" s="55">
        <v>9850</v>
      </c>
      <c r="F58" s="42"/>
      <c r="G58" s="42"/>
      <c r="H58" s="4"/>
      <c r="I58" s="2"/>
      <c r="J58" s="2"/>
      <c r="K58" s="2"/>
      <c r="L58" s="2"/>
    </row>
    <row r="59" spans="1:12" ht="15.75" customHeight="1" x14ac:dyDescent="0.25">
      <c r="A59" s="40" t="s">
        <v>128</v>
      </c>
      <c r="B59" s="56" t="s">
        <v>129</v>
      </c>
      <c r="C59" s="42"/>
      <c r="D59" s="42"/>
      <c r="E59" s="55">
        <v>216009</v>
      </c>
      <c r="F59" s="42"/>
      <c r="G59" s="42"/>
      <c r="H59" s="4"/>
      <c r="I59" s="2"/>
      <c r="J59" s="2"/>
      <c r="K59" s="2"/>
      <c r="L59" s="2"/>
    </row>
    <row r="60" spans="1:12" ht="15.75" customHeight="1" x14ac:dyDescent="0.25">
      <c r="A60" s="40" t="s">
        <v>130</v>
      </c>
      <c r="B60" s="56" t="s">
        <v>131</v>
      </c>
      <c r="C60" s="42"/>
      <c r="D60" s="42"/>
      <c r="E60" s="55">
        <v>100</v>
      </c>
      <c r="F60" s="42"/>
      <c r="G60" s="42"/>
      <c r="H60" s="4"/>
      <c r="I60" s="2"/>
      <c r="J60" s="2"/>
      <c r="K60" s="2"/>
      <c r="L60" s="2"/>
    </row>
    <row r="61" spans="1:12" ht="31.5" customHeight="1" x14ac:dyDescent="0.25">
      <c r="A61" s="40" t="s">
        <v>132</v>
      </c>
      <c r="B61" s="56" t="s">
        <v>131</v>
      </c>
      <c r="C61" s="42"/>
      <c r="D61" s="42"/>
      <c r="E61" s="55">
        <v>350</v>
      </c>
      <c r="F61" s="42"/>
      <c r="G61" s="42"/>
      <c r="H61" s="4"/>
      <c r="I61" s="2"/>
      <c r="J61" s="2"/>
      <c r="K61" s="2"/>
      <c r="L61" s="2"/>
    </row>
    <row r="62" spans="1:12" ht="31.5" customHeight="1" x14ac:dyDescent="0.25">
      <c r="A62" s="40" t="s">
        <v>133</v>
      </c>
      <c r="B62" s="56" t="s">
        <v>131</v>
      </c>
      <c r="C62" s="42"/>
      <c r="D62" s="42"/>
      <c r="E62" s="55">
        <v>390</v>
      </c>
      <c r="F62" s="42"/>
      <c r="G62" s="42"/>
      <c r="H62" s="4"/>
      <c r="I62" s="2"/>
      <c r="J62" s="2"/>
      <c r="K62" s="2"/>
      <c r="L62" s="2"/>
    </row>
    <row r="63" spans="1:12" ht="30" customHeight="1" x14ac:dyDescent="0.25">
      <c r="A63" s="40" t="s">
        <v>134</v>
      </c>
      <c r="B63" s="56" t="s">
        <v>131</v>
      </c>
      <c r="C63" s="42"/>
      <c r="D63" s="42"/>
      <c r="E63" s="55">
        <v>0</v>
      </c>
      <c r="F63" s="42"/>
      <c r="G63" s="42"/>
      <c r="H63" s="4"/>
      <c r="I63" s="2"/>
      <c r="J63" s="2"/>
      <c r="K63" s="2"/>
      <c r="L63" s="2"/>
    </row>
    <row r="64" spans="1:12" ht="30" customHeight="1" x14ac:dyDescent="0.25">
      <c r="A64" s="40" t="s">
        <v>135</v>
      </c>
      <c r="B64" s="41" t="s">
        <v>126</v>
      </c>
      <c r="C64" s="55">
        <v>720</v>
      </c>
      <c r="D64" s="55">
        <v>720</v>
      </c>
      <c r="E64" s="55">
        <v>1250</v>
      </c>
      <c r="F64" s="42"/>
      <c r="G64" s="42"/>
      <c r="H64" s="4"/>
      <c r="I64" s="2"/>
      <c r="J64" s="2"/>
      <c r="K64" s="2"/>
      <c r="L64" s="2"/>
    </row>
    <row r="65" spans="1:12" ht="12" customHeight="1" x14ac:dyDescent="0.25">
      <c r="A65" s="1"/>
      <c r="B65" s="43"/>
      <c r="C65" s="44"/>
      <c r="D65" s="44"/>
      <c r="E65" s="44"/>
      <c r="F65" s="44"/>
      <c r="G65" s="44"/>
      <c r="H65" s="4"/>
      <c r="I65" s="2"/>
      <c r="J65" s="2"/>
      <c r="K65" s="2"/>
      <c r="L65" s="2"/>
    </row>
    <row r="66" spans="1:12" ht="16.5" customHeight="1" x14ac:dyDescent="0.25">
      <c r="A66" s="201" t="s">
        <v>56</v>
      </c>
      <c r="B66" s="201" t="s">
        <v>31</v>
      </c>
      <c r="C66" s="39" t="s">
        <v>32</v>
      </c>
      <c r="D66" s="39" t="s">
        <v>33</v>
      </c>
      <c r="E66" s="203" t="s">
        <v>34</v>
      </c>
      <c r="F66" s="204"/>
      <c r="G66" s="205"/>
      <c r="H66" s="4"/>
      <c r="I66" s="2"/>
      <c r="J66" s="2"/>
      <c r="K66" s="2"/>
      <c r="L66" s="2"/>
    </row>
    <row r="67" spans="1:12" ht="15.75" customHeight="1" x14ac:dyDescent="0.25">
      <c r="A67" s="202"/>
      <c r="B67" s="202"/>
      <c r="C67" s="26" t="s">
        <v>35</v>
      </c>
      <c r="D67" s="26" t="s">
        <v>36</v>
      </c>
      <c r="E67" s="26" t="s">
        <v>37</v>
      </c>
      <c r="F67" s="26" t="s">
        <v>38</v>
      </c>
      <c r="G67" s="26" t="s">
        <v>39</v>
      </c>
      <c r="H67" s="4"/>
      <c r="I67" s="2"/>
      <c r="J67" s="2"/>
      <c r="K67" s="2"/>
      <c r="L67" s="2"/>
    </row>
    <row r="68" spans="1:12" ht="30.75" customHeight="1" x14ac:dyDescent="0.25">
      <c r="A68" s="45" t="s">
        <v>40</v>
      </c>
      <c r="B68" s="26" t="s">
        <v>41</v>
      </c>
      <c r="C68" s="28">
        <f t="shared" ref="C68:G68" si="1">C45</f>
        <v>359924.53200000001</v>
      </c>
      <c r="D68" s="28">
        <f t="shared" si="1"/>
        <v>410778</v>
      </c>
      <c r="E68" s="28">
        <f t="shared" si="1"/>
        <v>1070264</v>
      </c>
      <c r="F68" s="28">
        <f t="shared" si="1"/>
        <v>0</v>
      </c>
      <c r="G68" s="28">
        <f t="shared" si="1"/>
        <v>0</v>
      </c>
      <c r="H68" s="4"/>
      <c r="I68" s="2"/>
      <c r="J68" s="2"/>
      <c r="K68" s="2"/>
      <c r="L68" s="2"/>
    </row>
    <row r="69" spans="1:12" ht="16.5" customHeight="1" x14ac:dyDescent="0.25">
      <c r="A69" s="29" t="s">
        <v>42</v>
      </c>
      <c r="B69" s="46"/>
      <c r="C69" s="47">
        <f t="shared" ref="C69:G69" si="2">C46</f>
        <v>354713.53200000001</v>
      </c>
      <c r="D69" s="47">
        <f t="shared" si="2"/>
        <v>375528</v>
      </c>
      <c r="E69" s="47">
        <f t="shared" si="2"/>
        <v>1070264</v>
      </c>
      <c r="F69" s="47">
        <f t="shared" si="2"/>
        <v>0</v>
      </c>
      <c r="G69" s="47">
        <f t="shared" si="2"/>
        <v>0</v>
      </c>
      <c r="H69" s="32"/>
      <c r="I69" s="33"/>
      <c r="J69" s="33"/>
      <c r="K69" s="33"/>
      <c r="L69" s="33"/>
    </row>
    <row r="70" spans="1:12" ht="19.5" customHeight="1" x14ac:dyDescent="0.25">
      <c r="A70" s="29" t="s">
        <v>43</v>
      </c>
      <c r="B70" s="46"/>
      <c r="C70" s="47">
        <f t="shared" ref="C70:G70" si="3">C47</f>
        <v>5211</v>
      </c>
      <c r="D70" s="47">
        <f t="shared" si="3"/>
        <v>35250</v>
      </c>
      <c r="E70" s="47">
        <f t="shared" si="3"/>
        <v>0</v>
      </c>
      <c r="F70" s="47">
        <f t="shared" si="3"/>
        <v>0</v>
      </c>
      <c r="G70" s="47">
        <f t="shared" si="3"/>
        <v>0</v>
      </c>
      <c r="H70" s="32"/>
      <c r="I70" s="33"/>
      <c r="J70" s="33"/>
      <c r="K70" s="33"/>
      <c r="L70" s="33"/>
    </row>
    <row r="71" spans="1:12" ht="32.25" customHeight="1" x14ac:dyDescent="0.25">
      <c r="A71" s="34" t="s">
        <v>57</v>
      </c>
      <c r="B71" s="35" t="s">
        <v>41</v>
      </c>
      <c r="C71" s="36">
        <f t="shared" ref="C71:G71" si="4">SUM(C68)</f>
        <v>359924.53200000001</v>
      </c>
      <c r="D71" s="36">
        <f t="shared" si="4"/>
        <v>410778</v>
      </c>
      <c r="E71" s="36">
        <f t="shared" si="4"/>
        <v>1070264</v>
      </c>
      <c r="F71" s="36">
        <f t="shared" si="4"/>
        <v>0</v>
      </c>
      <c r="G71" s="36">
        <f t="shared" si="4"/>
        <v>0</v>
      </c>
      <c r="H71" s="4"/>
      <c r="I71" s="48"/>
      <c r="J71" s="48"/>
      <c r="K71" s="48"/>
      <c r="L71" s="2"/>
    </row>
    <row r="72" spans="1:12" ht="16.5" customHeight="1" x14ac:dyDescent="0.25">
      <c r="A72" s="206" t="s">
        <v>136</v>
      </c>
      <c r="B72" s="207"/>
      <c r="C72" s="207"/>
      <c r="D72" s="207"/>
      <c r="E72" s="207"/>
      <c r="F72" s="207"/>
      <c r="G72" s="207"/>
      <c r="H72" s="15"/>
      <c r="I72" s="11"/>
      <c r="J72" s="11"/>
      <c r="K72" s="11"/>
      <c r="L72" s="11"/>
    </row>
    <row r="73" spans="1:12" ht="16.5" customHeight="1" x14ac:dyDescent="0.25">
      <c r="A73" s="17" t="s">
        <v>59</v>
      </c>
      <c r="B73" s="17"/>
      <c r="C73" s="17"/>
      <c r="D73" s="17"/>
      <c r="E73" s="17"/>
      <c r="F73" s="17"/>
      <c r="G73" s="17"/>
      <c r="H73" s="17"/>
      <c r="I73" s="11"/>
      <c r="J73" s="11"/>
      <c r="K73" s="11"/>
      <c r="L73" s="11"/>
    </row>
    <row r="74" spans="1:12" ht="15.75" customHeight="1" x14ac:dyDescent="0.25">
      <c r="A74" s="208" t="s">
        <v>137</v>
      </c>
      <c r="B74" s="209"/>
      <c r="C74" s="209"/>
      <c r="D74" s="209"/>
      <c r="E74" s="209"/>
      <c r="F74" s="209"/>
      <c r="G74" s="209"/>
      <c r="H74" s="53"/>
      <c r="I74" s="11"/>
      <c r="J74" s="11"/>
      <c r="K74" s="11"/>
      <c r="L74" s="11"/>
    </row>
    <row r="75" spans="1:12" ht="15.75" customHeight="1" x14ac:dyDescent="0.25">
      <c r="A75" s="208" t="s">
        <v>138</v>
      </c>
      <c r="B75" s="209"/>
      <c r="C75" s="209"/>
      <c r="D75" s="209"/>
      <c r="E75" s="209"/>
      <c r="F75" s="209"/>
      <c r="G75" s="209"/>
      <c r="H75" s="17"/>
      <c r="I75" s="11"/>
      <c r="J75" s="11"/>
      <c r="K75" s="11"/>
      <c r="L75" s="11"/>
    </row>
    <row r="76" spans="1:12" ht="49.5" customHeight="1" x14ac:dyDescent="0.25">
      <c r="A76" s="210" t="s">
        <v>139</v>
      </c>
      <c r="B76" s="209"/>
      <c r="C76" s="209"/>
      <c r="D76" s="209"/>
      <c r="E76" s="209"/>
      <c r="F76" s="209"/>
      <c r="G76" s="209"/>
      <c r="H76" s="15"/>
      <c r="I76" s="2"/>
      <c r="J76" s="2"/>
      <c r="K76" s="2"/>
      <c r="L76" s="2"/>
    </row>
    <row r="77" spans="1:12" ht="15.75" customHeight="1" x14ac:dyDescent="0.25">
      <c r="A77" s="201" t="s">
        <v>56</v>
      </c>
      <c r="B77" s="201" t="s">
        <v>31</v>
      </c>
      <c r="C77" s="39" t="s">
        <v>32</v>
      </c>
      <c r="D77" s="39" t="s">
        <v>33</v>
      </c>
      <c r="E77" s="203" t="s">
        <v>34</v>
      </c>
      <c r="F77" s="204"/>
      <c r="G77" s="205"/>
      <c r="H77" s="4"/>
      <c r="I77" s="2"/>
      <c r="J77" s="2"/>
      <c r="K77" s="2"/>
      <c r="L77" s="2"/>
    </row>
    <row r="78" spans="1:12" ht="18" customHeight="1" x14ac:dyDescent="0.25">
      <c r="A78" s="202"/>
      <c r="B78" s="202"/>
      <c r="C78" s="26" t="s">
        <v>35</v>
      </c>
      <c r="D78" s="26" t="s">
        <v>36</v>
      </c>
      <c r="E78" s="26" t="s">
        <v>37</v>
      </c>
      <c r="F78" s="26" t="s">
        <v>38</v>
      </c>
      <c r="G78" s="26" t="s">
        <v>39</v>
      </c>
      <c r="H78" s="4"/>
      <c r="I78" s="2"/>
      <c r="J78" s="2"/>
      <c r="K78" s="2"/>
      <c r="L78" s="2"/>
    </row>
    <row r="79" spans="1:12" ht="23.25" customHeight="1" x14ac:dyDescent="0.25">
      <c r="A79" s="45" t="s">
        <v>44</v>
      </c>
      <c r="B79" s="26" t="s">
        <v>41</v>
      </c>
      <c r="C79" s="28">
        <f t="shared" ref="C79:G79" si="5">C48</f>
        <v>244806.36600000001</v>
      </c>
      <c r="D79" s="28">
        <f t="shared" si="5"/>
        <v>253959</v>
      </c>
      <c r="E79" s="28">
        <f t="shared" si="5"/>
        <v>0</v>
      </c>
      <c r="F79" s="28">
        <f t="shared" si="5"/>
        <v>0</v>
      </c>
      <c r="G79" s="28">
        <f t="shared" si="5"/>
        <v>0</v>
      </c>
      <c r="H79" s="4"/>
      <c r="I79" s="2"/>
      <c r="J79" s="2"/>
      <c r="K79" s="2"/>
      <c r="L79" s="2"/>
    </row>
    <row r="80" spans="1:12" ht="32.25" customHeight="1" x14ac:dyDescent="0.25">
      <c r="A80" s="34" t="s">
        <v>57</v>
      </c>
      <c r="B80" s="35" t="s">
        <v>41</v>
      </c>
      <c r="C80" s="36">
        <f t="shared" ref="C80:G80" si="6">SUM(C79)</f>
        <v>244806.36600000001</v>
      </c>
      <c r="D80" s="36">
        <f t="shared" si="6"/>
        <v>253959</v>
      </c>
      <c r="E80" s="36">
        <f t="shared" si="6"/>
        <v>0</v>
      </c>
      <c r="F80" s="36">
        <f t="shared" si="6"/>
        <v>0</v>
      </c>
      <c r="G80" s="36">
        <f t="shared" si="6"/>
        <v>0</v>
      </c>
      <c r="H80" s="4"/>
      <c r="I80" s="48"/>
      <c r="J80" s="48"/>
      <c r="K80" s="48"/>
      <c r="L80" s="2"/>
    </row>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sheetData>
  <mergeCells count="51">
    <mergeCell ref="F1:G1"/>
    <mergeCell ref="D2:G2"/>
    <mergeCell ref="D3:G3"/>
    <mergeCell ref="D4:G4"/>
    <mergeCell ref="D7:G7"/>
    <mergeCell ref="D8:G8"/>
    <mergeCell ref="D9:G9"/>
    <mergeCell ref="D10:G10"/>
    <mergeCell ref="D12:G12"/>
    <mergeCell ref="D13:G13"/>
    <mergeCell ref="D14:G14"/>
    <mergeCell ref="D15:G15"/>
    <mergeCell ref="D16:G16"/>
    <mergeCell ref="A20:G20"/>
    <mergeCell ref="A21:G21"/>
    <mergeCell ref="A22:G22"/>
    <mergeCell ref="A23:G23"/>
    <mergeCell ref="A25:G25"/>
    <mergeCell ref="A26:G26"/>
    <mergeCell ref="A27:G27"/>
    <mergeCell ref="A29:G29"/>
    <mergeCell ref="A30:G30"/>
    <mergeCell ref="A33:G33"/>
    <mergeCell ref="A34:G34"/>
    <mergeCell ref="A35:C36"/>
    <mergeCell ref="D35:D36"/>
    <mergeCell ref="E35:G35"/>
    <mergeCell ref="A37:C37"/>
    <mergeCell ref="A38:C38"/>
    <mergeCell ref="A40:G40"/>
    <mergeCell ref="A41:G41"/>
    <mergeCell ref="A42:G42"/>
    <mergeCell ref="A43:A44"/>
    <mergeCell ref="B43:B44"/>
    <mergeCell ref="E43:G43"/>
    <mergeCell ref="A50:H50"/>
    <mergeCell ref="A52:G52"/>
    <mergeCell ref="A54:G54"/>
    <mergeCell ref="A55:A56"/>
    <mergeCell ref="B55:B56"/>
    <mergeCell ref="E55:G55"/>
    <mergeCell ref="A66:A67"/>
    <mergeCell ref="A76:G76"/>
    <mergeCell ref="E77:G77"/>
    <mergeCell ref="B66:B67"/>
    <mergeCell ref="E66:G66"/>
    <mergeCell ref="A72:G72"/>
    <mergeCell ref="A74:G74"/>
    <mergeCell ref="A75:G75"/>
    <mergeCell ref="A77:A78"/>
    <mergeCell ref="B77:B78"/>
  </mergeCells>
  <pageMargins left="0.7" right="0.7" top="0.75" bottom="0.75" header="0" footer="0"/>
  <pageSetup orientation="landscape"/>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rgb="FFFFCC00"/>
  </sheetPr>
  <dimension ref="A1:K100"/>
  <sheetViews>
    <sheetView workbookViewId="0"/>
  </sheetViews>
  <sheetFormatPr defaultColWidth="14.42578125" defaultRowHeight="15" customHeight="1" x14ac:dyDescent="0.25"/>
  <cols>
    <col min="1" max="1" width="50.42578125" customWidth="1"/>
    <col min="2" max="2" width="12.28515625" customWidth="1"/>
    <col min="3" max="7" width="17.42578125" customWidth="1"/>
    <col min="8" max="11" width="9.85546875" customWidth="1"/>
  </cols>
  <sheetData>
    <row r="1" spans="1:11" ht="15.75" customHeight="1" x14ac:dyDescent="0.25">
      <c r="A1" s="67"/>
      <c r="B1" s="21"/>
      <c r="C1" s="21"/>
      <c r="D1" s="21"/>
      <c r="E1" s="11"/>
      <c r="F1" s="11"/>
      <c r="G1" s="11" t="s">
        <v>0</v>
      </c>
      <c r="H1" s="11"/>
      <c r="I1" s="21"/>
      <c r="J1" s="21"/>
      <c r="K1" s="21"/>
    </row>
    <row r="2" spans="1:11" ht="15.75" customHeight="1" x14ac:dyDescent="0.25">
      <c r="A2" s="67"/>
      <c r="B2" s="21"/>
      <c r="C2" s="21"/>
      <c r="D2" s="11" t="s">
        <v>1</v>
      </c>
      <c r="E2" s="21"/>
      <c r="F2" s="11"/>
      <c r="G2" s="11"/>
      <c r="H2" s="11"/>
      <c r="I2" s="21"/>
      <c r="J2" s="21"/>
      <c r="K2" s="21"/>
    </row>
    <row r="3" spans="1:11" ht="15.75" customHeight="1" x14ac:dyDescent="0.25">
      <c r="A3" s="67"/>
      <c r="B3" s="21"/>
      <c r="C3" s="21"/>
      <c r="D3" s="11" t="s">
        <v>140</v>
      </c>
      <c r="E3" s="21"/>
      <c r="F3" s="11"/>
      <c r="G3" s="11"/>
      <c r="H3" s="11"/>
      <c r="I3" s="21"/>
      <c r="J3" s="21"/>
      <c r="K3" s="21"/>
    </row>
    <row r="4" spans="1:11" ht="15.75" customHeight="1" x14ac:dyDescent="0.25">
      <c r="A4" s="67"/>
      <c r="B4" s="21"/>
      <c r="C4" s="21"/>
      <c r="D4" s="11" t="s">
        <v>3</v>
      </c>
      <c r="E4" s="21"/>
      <c r="F4" s="11"/>
      <c r="G4" s="11"/>
      <c r="H4" s="11"/>
      <c r="I4" s="21"/>
      <c r="J4" s="21"/>
      <c r="K4" s="21"/>
    </row>
    <row r="5" spans="1:11" ht="15.75" customHeight="1" x14ac:dyDescent="0.25">
      <c r="A5" s="67"/>
      <c r="B5" s="21"/>
      <c r="C5" s="21"/>
      <c r="D5" s="5"/>
      <c r="E5" s="98"/>
      <c r="F5" s="98"/>
      <c r="G5" s="98"/>
      <c r="H5" s="98"/>
      <c r="I5" s="21"/>
      <c r="J5" s="21"/>
      <c r="K5" s="21"/>
    </row>
    <row r="6" spans="1:11" ht="15.75" customHeight="1" x14ac:dyDescent="0.25">
      <c r="A6" s="67"/>
      <c r="B6" s="21"/>
      <c r="C6" s="21"/>
      <c r="D6" s="5"/>
      <c r="E6" s="21" t="s">
        <v>4</v>
      </c>
      <c r="F6" s="21"/>
      <c r="G6" s="21"/>
      <c r="H6" s="21"/>
      <c r="I6" s="21"/>
      <c r="J6" s="21"/>
      <c r="K6" s="21"/>
    </row>
    <row r="7" spans="1:11" ht="15.75" customHeight="1" x14ac:dyDescent="0.25">
      <c r="A7" s="67"/>
      <c r="B7" s="21"/>
      <c r="C7" s="21"/>
      <c r="D7" s="21" t="s">
        <v>5</v>
      </c>
      <c r="E7" s="21"/>
      <c r="F7" s="21"/>
      <c r="G7" s="21"/>
      <c r="H7" s="21"/>
      <c r="I7" s="21"/>
      <c r="J7" s="21"/>
      <c r="K7" s="21"/>
    </row>
    <row r="8" spans="1:11" ht="15.75" customHeight="1" x14ac:dyDescent="0.25">
      <c r="A8" s="67"/>
      <c r="B8" s="21"/>
      <c r="C8" s="21"/>
      <c r="D8" s="21" t="s">
        <v>104</v>
      </c>
      <c r="E8" s="21"/>
      <c r="F8" s="21"/>
      <c r="G8" s="21"/>
      <c r="H8" s="21"/>
      <c r="I8" s="21"/>
      <c r="J8" s="21"/>
      <c r="K8" s="21"/>
    </row>
    <row r="9" spans="1:11" ht="15.75" customHeight="1" x14ac:dyDescent="0.25">
      <c r="A9" s="67"/>
      <c r="B9" s="21"/>
      <c r="C9" s="21"/>
      <c r="D9" s="21" t="s">
        <v>7</v>
      </c>
      <c r="E9" s="21"/>
      <c r="F9" s="21"/>
      <c r="G9" s="21"/>
      <c r="H9" s="21"/>
      <c r="I9" s="21"/>
      <c r="J9" s="21"/>
      <c r="K9" s="21"/>
    </row>
    <row r="10" spans="1:11" ht="15.75" customHeight="1" x14ac:dyDescent="0.25">
      <c r="A10" s="67"/>
      <c r="B10" s="21"/>
      <c r="C10" s="21"/>
      <c r="D10" s="5"/>
      <c r="E10" s="5"/>
      <c r="F10" s="5"/>
      <c r="G10" s="5"/>
      <c r="H10" s="21"/>
      <c r="I10" s="21"/>
      <c r="J10" s="21"/>
      <c r="K10" s="21"/>
    </row>
    <row r="11" spans="1:11" ht="15.75" customHeight="1" x14ac:dyDescent="0.25">
      <c r="A11" s="248" t="s">
        <v>14</v>
      </c>
      <c r="B11" s="209"/>
      <c r="C11" s="209"/>
      <c r="D11" s="209"/>
      <c r="E11" s="209"/>
      <c r="F11" s="209"/>
      <c r="G11" s="209"/>
      <c r="H11" s="21"/>
      <c r="I11" s="21"/>
      <c r="J11" s="21"/>
      <c r="K11" s="21"/>
    </row>
    <row r="12" spans="1:11" ht="15.75" customHeight="1" x14ac:dyDescent="0.25">
      <c r="A12" s="248" t="s">
        <v>534</v>
      </c>
      <c r="B12" s="209"/>
      <c r="C12" s="209"/>
      <c r="D12" s="209"/>
      <c r="E12" s="209"/>
      <c r="F12" s="209"/>
      <c r="G12" s="209"/>
      <c r="H12" s="21"/>
      <c r="I12" s="21"/>
      <c r="J12" s="21"/>
      <c r="K12" s="21"/>
    </row>
    <row r="13" spans="1:11" ht="15.75" customHeight="1" x14ac:dyDescent="0.25">
      <c r="A13" s="248" t="s">
        <v>17</v>
      </c>
      <c r="B13" s="209"/>
      <c r="C13" s="209"/>
      <c r="D13" s="209"/>
      <c r="E13" s="209"/>
      <c r="F13" s="209"/>
      <c r="G13" s="209"/>
      <c r="H13" s="21"/>
      <c r="I13" s="21"/>
      <c r="J13" s="21"/>
      <c r="K13" s="21"/>
    </row>
    <row r="14" spans="1:11" ht="15.75" customHeight="1" x14ac:dyDescent="0.25">
      <c r="A14" s="21"/>
      <c r="B14" s="21"/>
      <c r="C14" s="6"/>
      <c r="D14" s="6"/>
      <c r="E14" s="21"/>
      <c r="F14" s="21"/>
      <c r="G14" s="21"/>
      <c r="H14" s="21"/>
      <c r="I14" s="21"/>
      <c r="J14" s="21"/>
      <c r="K14" s="21"/>
    </row>
    <row r="15" spans="1:11" ht="41.25" customHeight="1" x14ac:dyDescent="0.25">
      <c r="A15" s="131" t="s">
        <v>535</v>
      </c>
      <c r="B15" s="257" t="s">
        <v>536</v>
      </c>
      <c r="C15" s="258"/>
      <c r="D15" s="258"/>
      <c r="E15" s="258"/>
      <c r="F15" s="258"/>
      <c r="G15" s="259"/>
      <c r="H15" s="21"/>
      <c r="I15" s="21"/>
      <c r="J15" s="21"/>
      <c r="K15" s="21"/>
    </row>
    <row r="16" spans="1:11" ht="31.5" customHeight="1" x14ac:dyDescent="0.25">
      <c r="A16" s="131" t="s">
        <v>537</v>
      </c>
      <c r="B16" s="132" t="s">
        <v>538</v>
      </c>
      <c r="C16" s="133"/>
      <c r="D16" s="134"/>
      <c r="E16" s="134"/>
      <c r="F16" s="102"/>
      <c r="G16" s="102"/>
      <c r="H16" s="21"/>
      <c r="I16" s="21"/>
      <c r="J16" s="21"/>
      <c r="K16" s="21"/>
    </row>
    <row r="17" spans="1:11" ht="106.5" customHeight="1" x14ac:dyDescent="0.25">
      <c r="A17" s="135" t="s">
        <v>334</v>
      </c>
      <c r="B17" s="245" t="s">
        <v>539</v>
      </c>
      <c r="C17" s="209"/>
      <c r="D17" s="209"/>
      <c r="E17" s="209"/>
      <c r="F17" s="209"/>
      <c r="G17" s="209"/>
      <c r="H17" s="136"/>
      <c r="I17" s="136"/>
      <c r="J17" s="136"/>
      <c r="K17" s="136"/>
    </row>
    <row r="18" spans="1:11" ht="15.75" customHeight="1" x14ac:dyDescent="0.25">
      <c r="A18" s="135" t="s">
        <v>540</v>
      </c>
      <c r="B18" s="135"/>
      <c r="C18" s="135"/>
      <c r="D18" s="135"/>
      <c r="E18" s="135"/>
      <c r="F18" s="137"/>
      <c r="G18" s="137"/>
      <c r="H18" s="257"/>
      <c r="I18" s="258"/>
      <c r="J18" s="258"/>
      <c r="K18" s="259"/>
    </row>
    <row r="19" spans="1:11" ht="39" customHeight="1" x14ac:dyDescent="0.25">
      <c r="A19" s="138" t="s">
        <v>541</v>
      </c>
      <c r="B19" s="245" t="s">
        <v>542</v>
      </c>
      <c r="C19" s="209"/>
      <c r="D19" s="209"/>
      <c r="E19" s="209"/>
      <c r="F19" s="209"/>
      <c r="G19" s="209"/>
      <c r="H19" s="139"/>
      <c r="I19" s="139"/>
      <c r="J19" s="139"/>
      <c r="K19" s="139"/>
    </row>
    <row r="20" spans="1:11" ht="41.25" customHeight="1" x14ac:dyDescent="0.25">
      <c r="A20" s="138" t="s">
        <v>335</v>
      </c>
      <c r="B20" s="257" t="s">
        <v>543</v>
      </c>
      <c r="C20" s="258"/>
      <c r="D20" s="258"/>
      <c r="E20" s="258"/>
      <c r="F20" s="258"/>
      <c r="G20" s="259"/>
      <c r="H20" s="257"/>
      <c r="I20" s="258"/>
      <c r="J20" s="258"/>
      <c r="K20" s="259"/>
    </row>
    <row r="21" spans="1:11" ht="18" customHeight="1" x14ac:dyDescent="0.25">
      <c r="A21" s="138" t="s">
        <v>544</v>
      </c>
      <c r="B21" s="257" t="s">
        <v>545</v>
      </c>
      <c r="C21" s="258"/>
      <c r="D21" s="258"/>
      <c r="E21" s="258"/>
      <c r="F21" s="258"/>
      <c r="G21" s="259"/>
      <c r="H21" s="257"/>
      <c r="I21" s="258"/>
      <c r="J21" s="258"/>
      <c r="K21" s="259"/>
    </row>
    <row r="22" spans="1:11" ht="23.25" customHeight="1" x14ac:dyDescent="0.25">
      <c r="A22" s="140" t="s">
        <v>333</v>
      </c>
      <c r="B22" s="103" t="s">
        <v>546</v>
      </c>
      <c r="C22" s="135"/>
      <c r="D22" s="135"/>
      <c r="E22" s="135"/>
      <c r="F22" s="101"/>
      <c r="G22" s="101"/>
      <c r="H22" s="139"/>
      <c r="I22" s="101"/>
      <c r="J22" s="101"/>
      <c r="K22" s="101"/>
    </row>
    <row r="23" spans="1:11" ht="36.75" customHeight="1" x14ac:dyDescent="0.25">
      <c r="A23" s="135" t="s">
        <v>547</v>
      </c>
      <c r="B23" s="245" t="s">
        <v>548</v>
      </c>
      <c r="C23" s="209"/>
      <c r="D23" s="209"/>
      <c r="E23" s="209"/>
      <c r="F23" s="209"/>
      <c r="G23" s="209"/>
      <c r="H23" s="136"/>
      <c r="I23" s="136"/>
      <c r="J23" s="136"/>
      <c r="K23" s="136"/>
    </row>
    <row r="24" spans="1:11" ht="40.5" customHeight="1" x14ac:dyDescent="0.25">
      <c r="A24" s="79" t="s">
        <v>817</v>
      </c>
      <c r="B24" s="11"/>
      <c r="C24" s="11"/>
      <c r="D24" s="11"/>
      <c r="E24" s="11"/>
      <c r="F24" s="11"/>
      <c r="G24" s="11"/>
      <c r="H24" s="101"/>
      <c r="I24" s="101"/>
      <c r="J24" s="136"/>
      <c r="K24" s="136"/>
    </row>
    <row r="25" spans="1:11" ht="35.25" customHeight="1" x14ac:dyDescent="0.25">
      <c r="A25" s="215" t="s">
        <v>74</v>
      </c>
      <c r="B25" s="207"/>
      <c r="C25" s="216"/>
      <c r="D25" s="201" t="s">
        <v>31</v>
      </c>
      <c r="E25" s="203" t="s">
        <v>75</v>
      </c>
      <c r="F25" s="204"/>
      <c r="G25" s="205"/>
      <c r="H25" s="101"/>
      <c r="I25" s="101"/>
      <c r="J25" s="136"/>
      <c r="K25" s="136"/>
    </row>
    <row r="26" spans="1:11" ht="17.25" customHeight="1" x14ac:dyDescent="0.25">
      <c r="A26" s="228"/>
      <c r="B26" s="229"/>
      <c r="C26" s="230"/>
      <c r="D26" s="202"/>
      <c r="E26" s="26" t="s">
        <v>37</v>
      </c>
      <c r="F26" s="26" t="s">
        <v>38</v>
      </c>
      <c r="G26" s="26" t="s">
        <v>39</v>
      </c>
      <c r="H26" s="101"/>
      <c r="I26" s="101"/>
      <c r="J26" s="136"/>
      <c r="K26" s="136"/>
    </row>
    <row r="27" spans="1:11" ht="41.25" customHeight="1" x14ac:dyDescent="0.25">
      <c r="A27" s="231" t="s">
        <v>818</v>
      </c>
      <c r="B27" s="204"/>
      <c r="C27" s="205"/>
      <c r="D27" s="26" t="s">
        <v>77</v>
      </c>
      <c r="E27" s="26">
        <v>77</v>
      </c>
      <c r="F27" s="26">
        <v>77.5</v>
      </c>
      <c r="G27" s="26">
        <v>77.8</v>
      </c>
      <c r="H27" s="101"/>
      <c r="I27" s="101"/>
      <c r="J27" s="136"/>
      <c r="K27" s="136"/>
    </row>
    <row r="28" spans="1:11" ht="27" customHeight="1" x14ac:dyDescent="0.25">
      <c r="A28" s="231" t="s">
        <v>819</v>
      </c>
      <c r="B28" s="204"/>
      <c r="C28" s="205"/>
      <c r="D28" s="26" t="s">
        <v>77</v>
      </c>
      <c r="E28" s="26">
        <v>70</v>
      </c>
      <c r="F28" s="26">
        <v>70</v>
      </c>
      <c r="G28" s="26">
        <v>70</v>
      </c>
      <c r="H28" s="101"/>
      <c r="I28" s="101"/>
      <c r="J28" s="136"/>
      <c r="K28" s="136"/>
    </row>
    <row r="29" spans="1:11" ht="31.5" customHeight="1" x14ac:dyDescent="0.25">
      <c r="A29" s="270"/>
      <c r="B29" s="271"/>
      <c r="C29" s="271"/>
      <c r="D29" s="271"/>
      <c r="E29" s="271"/>
      <c r="F29" s="271"/>
      <c r="G29" s="271"/>
      <c r="H29" s="101"/>
      <c r="I29" s="101"/>
      <c r="J29" s="136"/>
      <c r="K29" s="136"/>
    </row>
    <row r="30" spans="1:11" ht="15" customHeight="1" x14ac:dyDescent="0.25">
      <c r="A30" s="272" t="s">
        <v>29</v>
      </c>
      <c r="B30" s="266"/>
      <c r="C30" s="266"/>
      <c r="D30" s="266"/>
      <c r="E30" s="266"/>
      <c r="F30" s="266"/>
      <c r="G30" s="267"/>
      <c r="H30" s="101"/>
      <c r="I30" s="101"/>
      <c r="J30" s="136"/>
      <c r="K30" s="136"/>
    </row>
    <row r="31" spans="1:11" ht="33.75" customHeight="1" x14ac:dyDescent="0.25">
      <c r="A31" s="264" t="s">
        <v>30</v>
      </c>
      <c r="B31" s="247" t="s">
        <v>31</v>
      </c>
      <c r="C31" s="141" t="s">
        <v>32</v>
      </c>
      <c r="D31" s="141" t="s">
        <v>33</v>
      </c>
      <c r="E31" s="203" t="s">
        <v>34</v>
      </c>
      <c r="F31" s="204"/>
      <c r="G31" s="268"/>
      <c r="H31" s="101"/>
      <c r="I31" s="101"/>
      <c r="J31" s="136"/>
      <c r="K31" s="136"/>
    </row>
    <row r="32" spans="1:11" ht="24.75" customHeight="1" x14ac:dyDescent="0.25">
      <c r="A32" s="262"/>
      <c r="B32" s="202"/>
      <c r="C32" s="141">
        <v>2015</v>
      </c>
      <c r="D32" s="141">
        <v>2016</v>
      </c>
      <c r="E32" s="57">
        <v>2017</v>
      </c>
      <c r="F32" s="57">
        <v>2018</v>
      </c>
      <c r="G32" s="165">
        <v>2019</v>
      </c>
      <c r="H32" s="101"/>
      <c r="I32" s="101"/>
      <c r="J32" s="136"/>
      <c r="K32" s="136"/>
    </row>
    <row r="33" spans="1:11" ht="21" customHeight="1" x14ac:dyDescent="0.25">
      <c r="A33" s="166">
        <v>1</v>
      </c>
      <c r="B33" s="57">
        <v>2</v>
      </c>
      <c r="C33" s="57">
        <v>3</v>
      </c>
      <c r="D33" s="57">
        <v>4</v>
      </c>
      <c r="E33" s="57">
        <v>5</v>
      </c>
      <c r="F33" s="57">
        <v>6</v>
      </c>
      <c r="G33" s="165">
        <v>7</v>
      </c>
      <c r="H33" s="101"/>
      <c r="I33" s="101"/>
      <c r="J33" s="136"/>
      <c r="K33" s="142"/>
    </row>
    <row r="34" spans="1:11" ht="41.25" customHeight="1" x14ac:dyDescent="0.25">
      <c r="A34" s="27" t="s">
        <v>40</v>
      </c>
      <c r="B34" s="26" t="s">
        <v>41</v>
      </c>
      <c r="C34" s="167">
        <v>22298</v>
      </c>
      <c r="D34" s="167">
        <v>109005</v>
      </c>
      <c r="E34" s="167"/>
      <c r="F34" s="167"/>
      <c r="G34" s="168"/>
      <c r="H34" s="101"/>
      <c r="I34" s="101"/>
      <c r="J34" s="136"/>
      <c r="K34" s="142"/>
    </row>
    <row r="35" spans="1:11" ht="15.75" customHeight="1" x14ac:dyDescent="0.25">
      <c r="A35" s="27" t="s">
        <v>44</v>
      </c>
      <c r="B35" s="26" t="s">
        <v>41</v>
      </c>
      <c r="C35" s="167">
        <v>320587</v>
      </c>
      <c r="D35" s="167">
        <v>333700</v>
      </c>
      <c r="E35" s="167">
        <v>458981</v>
      </c>
      <c r="F35" s="167">
        <v>486149</v>
      </c>
      <c r="G35" s="168">
        <v>503968</v>
      </c>
      <c r="H35" s="101"/>
      <c r="I35" s="101"/>
      <c r="J35" s="136"/>
      <c r="K35" s="142"/>
    </row>
    <row r="36" spans="1:11" ht="25.5" customHeight="1" x14ac:dyDescent="0.25">
      <c r="A36" s="169" t="s">
        <v>45</v>
      </c>
      <c r="B36" s="170" t="s">
        <v>331</v>
      </c>
      <c r="C36" s="171">
        <f t="shared" ref="C36:G36" si="0">C34+C35</f>
        <v>342885</v>
      </c>
      <c r="D36" s="171">
        <f t="shared" si="0"/>
        <v>442705</v>
      </c>
      <c r="E36" s="171">
        <f t="shared" si="0"/>
        <v>458981</v>
      </c>
      <c r="F36" s="171">
        <f t="shared" si="0"/>
        <v>486149</v>
      </c>
      <c r="G36" s="171">
        <f t="shared" si="0"/>
        <v>503968</v>
      </c>
      <c r="H36" s="38"/>
      <c r="I36" s="38"/>
      <c r="J36" s="145"/>
      <c r="K36" s="145"/>
    </row>
    <row r="37" spans="1:11" ht="15" customHeight="1" x14ac:dyDescent="0.25">
      <c r="A37" s="100"/>
      <c r="B37" s="106"/>
      <c r="C37" s="107"/>
      <c r="D37" s="107"/>
      <c r="E37" s="107"/>
      <c r="F37" s="107"/>
      <c r="G37" s="107"/>
      <c r="H37" s="101"/>
      <c r="I37" s="101"/>
      <c r="J37" s="136"/>
      <c r="K37" s="136"/>
    </row>
    <row r="38" spans="1:11" ht="31.5" customHeight="1" x14ac:dyDescent="0.25">
      <c r="A38" s="38" t="s">
        <v>553</v>
      </c>
      <c r="B38" s="244" t="s">
        <v>820</v>
      </c>
      <c r="C38" s="209"/>
      <c r="D38" s="209"/>
      <c r="E38" s="209"/>
      <c r="F38" s="209"/>
      <c r="G38" s="172"/>
      <c r="H38" s="101"/>
      <c r="I38" s="101"/>
      <c r="J38" s="136"/>
      <c r="K38" s="136"/>
    </row>
    <row r="39" spans="1:11" ht="15.75" customHeight="1" x14ac:dyDescent="0.25">
      <c r="A39" s="100" t="s">
        <v>555</v>
      </c>
      <c r="B39" s="108"/>
      <c r="C39" s="108"/>
      <c r="D39" s="108"/>
      <c r="E39" s="108"/>
      <c r="F39" s="108"/>
      <c r="G39" s="108"/>
      <c r="H39" s="101"/>
      <c r="I39" s="101"/>
      <c r="J39" s="136"/>
      <c r="K39" s="136"/>
    </row>
    <row r="40" spans="1:11" ht="38.25" customHeight="1" x14ac:dyDescent="0.25">
      <c r="A40" s="140" t="s">
        <v>323</v>
      </c>
      <c r="B40" s="245" t="str">
        <f>B20</f>
        <v>Осуществление государственных функций, полномочий и оказание вытекающих из них государственных услуг</v>
      </c>
      <c r="C40" s="209"/>
      <c r="D40" s="209"/>
      <c r="E40" s="209"/>
      <c r="F40" s="209"/>
      <c r="G40" s="209"/>
      <c r="H40" s="101"/>
      <c r="I40" s="101"/>
      <c r="J40" s="136"/>
      <c r="K40" s="136"/>
    </row>
    <row r="41" spans="1:11" ht="15.75" customHeight="1" x14ac:dyDescent="0.25">
      <c r="A41" s="140" t="s">
        <v>333</v>
      </c>
      <c r="B41" s="246" t="s">
        <v>546</v>
      </c>
      <c r="C41" s="209"/>
      <c r="D41" s="209"/>
      <c r="E41" s="209"/>
      <c r="F41" s="209"/>
      <c r="G41" s="209"/>
      <c r="H41" s="101"/>
      <c r="I41" s="101"/>
      <c r="J41" s="136"/>
      <c r="K41" s="136"/>
    </row>
    <row r="42" spans="1:11" ht="59.25" customHeight="1" x14ac:dyDescent="0.25">
      <c r="A42" s="100" t="s">
        <v>556</v>
      </c>
      <c r="B42" s="245" t="s">
        <v>557</v>
      </c>
      <c r="C42" s="209"/>
      <c r="D42" s="209"/>
      <c r="E42" s="209"/>
      <c r="F42" s="209"/>
      <c r="G42" s="209"/>
      <c r="H42" s="101"/>
      <c r="I42" s="101"/>
      <c r="J42" s="136"/>
      <c r="K42" s="136"/>
    </row>
    <row r="43" spans="1:11" ht="15" customHeight="1" x14ac:dyDescent="0.25">
      <c r="A43" s="100"/>
      <c r="B43" s="106"/>
      <c r="C43" s="107"/>
      <c r="D43" s="107"/>
      <c r="E43" s="107"/>
      <c r="F43" s="107"/>
      <c r="G43" s="107"/>
      <c r="H43" s="101"/>
      <c r="I43" s="101"/>
      <c r="J43" s="136"/>
      <c r="K43" s="136"/>
    </row>
    <row r="44" spans="1:11" ht="37.5" customHeight="1" x14ac:dyDescent="0.25">
      <c r="A44" s="261" t="s">
        <v>558</v>
      </c>
      <c r="B44" s="263" t="s">
        <v>31</v>
      </c>
      <c r="C44" s="173" t="s">
        <v>32</v>
      </c>
      <c r="D44" s="173" t="s">
        <v>33</v>
      </c>
      <c r="E44" s="269" t="s">
        <v>34</v>
      </c>
      <c r="F44" s="266"/>
      <c r="G44" s="267"/>
      <c r="H44" s="101"/>
      <c r="I44" s="101"/>
      <c r="J44" s="136"/>
      <c r="K44" s="136"/>
    </row>
    <row r="45" spans="1:11" ht="26.25" customHeight="1" x14ac:dyDescent="0.25">
      <c r="A45" s="262"/>
      <c r="B45" s="202"/>
      <c r="C45" s="141">
        <v>2015</v>
      </c>
      <c r="D45" s="141">
        <v>2016</v>
      </c>
      <c r="E45" s="57">
        <v>2017</v>
      </c>
      <c r="F45" s="57">
        <v>2018</v>
      </c>
      <c r="G45" s="165">
        <v>2019</v>
      </c>
      <c r="H45" s="101"/>
      <c r="I45" s="101"/>
      <c r="J45" s="136"/>
      <c r="K45" s="136"/>
    </row>
    <row r="46" spans="1:11" ht="39" customHeight="1" x14ac:dyDescent="0.25">
      <c r="A46" s="174" t="s">
        <v>561</v>
      </c>
      <c r="B46" s="141" t="s">
        <v>131</v>
      </c>
      <c r="C46" s="141">
        <v>812</v>
      </c>
      <c r="D46" s="141">
        <v>847</v>
      </c>
      <c r="E46" s="147">
        <v>834</v>
      </c>
      <c r="F46" s="141">
        <v>843</v>
      </c>
      <c r="G46" s="141">
        <v>843</v>
      </c>
      <c r="H46" s="101"/>
      <c r="I46" s="101"/>
      <c r="J46" s="136"/>
      <c r="K46" s="136"/>
    </row>
    <row r="47" spans="1:11" ht="15.75" customHeight="1" x14ac:dyDescent="0.25">
      <c r="A47" s="273" t="s">
        <v>329</v>
      </c>
      <c r="B47" s="229"/>
      <c r="C47" s="229"/>
      <c r="D47" s="229"/>
      <c r="E47" s="229"/>
      <c r="F47" s="229"/>
      <c r="G47" s="274"/>
      <c r="H47" s="101"/>
      <c r="I47" s="101"/>
      <c r="J47" s="136"/>
      <c r="K47" s="136"/>
    </row>
    <row r="48" spans="1:11" ht="31.5" customHeight="1" x14ac:dyDescent="0.25">
      <c r="A48" s="264" t="s">
        <v>30</v>
      </c>
      <c r="B48" s="247" t="s">
        <v>31</v>
      </c>
      <c r="C48" s="141" t="s">
        <v>32</v>
      </c>
      <c r="D48" s="141" t="s">
        <v>33</v>
      </c>
      <c r="E48" s="203" t="s">
        <v>34</v>
      </c>
      <c r="F48" s="204"/>
      <c r="G48" s="268"/>
      <c r="H48" s="101"/>
      <c r="I48" s="101"/>
      <c r="J48" s="136"/>
      <c r="K48" s="136"/>
    </row>
    <row r="49" spans="1:11" ht="15.75" customHeight="1" x14ac:dyDescent="0.25">
      <c r="A49" s="262"/>
      <c r="B49" s="202"/>
      <c r="C49" s="141">
        <v>2015</v>
      </c>
      <c r="D49" s="141">
        <v>2016</v>
      </c>
      <c r="E49" s="141">
        <v>2017</v>
      </c>
      <c r="F49" s="141">
        <v>2018</v>
      </c>
      <c r="G49" s="141">
        <v>2019</v>
      </c>
      <c r="H49" s="101"/>
      <c r="I49" s="101"/>
      <c r="J49" s="136"/>
      <c r="K49" s="136"/>
    </row>
    <row r="50" spans="1:11" ht="15.75" customHeight="1" x14ac:dyDescent="0.25">
      <c r="A50" s="166">
        <v>1</v>
      </c>
      <c r="B50" s="57">
        <v>2</v>
      </c>
      <c r="C50" s="57">
        <v>3</v>
      </c>
      <c r="D50" s="57">
        <v>4</v>
      </c>
      <c r="E50" s="57">
        <v>5</v>
      </c>
      <c r="F50" s="57">
        <v>6</v>
      </c>
      <c r="G50" s="165">
        <v>7</v>
      </c>
      <c r="H50" s="101"/>
      <c r="I50" s="101"/>
      <c r="J50" s="136"/>
      <c r="K50" s="136"/>
    </row>
    <row r="51" spans="1:11" ht="31.5" customHeight="1" x14ac:dyDescent="0.25">
      <c r="A51" s="175" t="s">
        <v>821</v>
      </c>
      <c r="B51" s="57" t="s">
        <v>331</v>
      </c>
      <c r="C51" s="152">
        <v>12392</v>
      </c>
      <c r="D51" s="176">
        <v>45757</v>
      </c>
      <c r="E51" s="177"/>
      <c r="F51" s="177"/>
      <c r="G51" s="178"/>
      <c r="H51" s="101"/>
      <c r="I51" s="101"/>
      <c r="J51" s="136"/>
      <c r="K51" s="136"/>
    </row>
    <row r="52" spans="1:11" ht="15.75" customHeight="1" x14ac:dyDescent="0.25">
      <c r="A52" s="175" t="s">
        <v>822</v>
      </c>
      <c r="B52" s="57"/>
      <c r="C52" s="115">
        <v>9906</v>
      </c>
      <c r="D52" s="176">
        <v>63248</v>
      </c>
      <c r="E52" s="177"/>
      <c r="F52" s="177"/>
      <c r="G52" s="177"/>
      <c r="H52" s="101"/>
      <c r="I52" s="101"/>
      <c r="J52" s="136"/>
      <c r="K52" s="136"/>
    </row>
    <row r="53" spans="1:11" ht="32.25" customHeight="1" x14ac:dyDescent="0.25">
      <c r="A53" s="169" t="s">
        <v>57</v>
      </c>
      <c r="B53" s="179" t="s">
        <v>331</v>
      </c>
      <c r="C53" s="180">
        <f t="shared" ref="C53:G53" si="1">C51+C52</f>
        <v>22298</v>
      </c>
      <c r="D53" s="180">
        <f t="shared" si="1"/>
        <v>109005</v>
      </c>
      <c r="E53" s="180">
        <f t="shared" si="1"/>
        <v>0</v>
      </c>
      <c r="F53" s="180">
        <f t="shared" si="1"/>
        <v>0</v>
      </c>
      <c r="G53" s="180">
        <f t="shared" si="1"/>
        <v>0</v>
      </c>
      <c r="H53" s="101"/>
      <c r="I53" s="101" t="s">
        <v>823</v>
      </c>
      <c r="J53" s="136"/>
      <c r="K53" s="136"/>
    </row>
    <row r="54" spans="1:11" ht="15.75" customHeight="1" x14ac:dyDescent="0.25">
      <c r="A54" s="100"/>
      <c r="B54" s="106"/>
      <c r="C54" s="107"/>
      <c r="D54" s="107"/>
      <c r="E54" s="107"/>
      <c r="F54" s="107"/>
      <c r="G54" s="107"/>
      <c r="H54" s="101"/>
      <c r="I54" s="101"/>
      <c r="J54" s="136"/>
      <c r="K54" s="136"/>
    </row>
    <row r="55" spans="1:11" ht="31.5" customHeight="1" x14ac:dyDescent="0.25">
      <c r="A55" s="38" t="s">
        <v>553</v>
      </c>
      <c r="B55" s="244" t="s">
        <v>824</v>
      </c>
      <c r="C55" s="209"/>
      <c r="D55" s="209"/>
      <c r="E55" s="209"/>
      <c r="F55" s="209"/>
      <c r="G55" s="172"/>
      <c r="H55" s="101"/>
      <c r="I55" s="101"/>
      <c r="J55" s="136"/>
      <c r="K55" s="136"/>
    </row>
    <row r="56" spans="1:11" ht="15.75" customHeight="1" x14ac:dyDescent="0.25">
      <c r="A56" s="100" t="s">
        <v>555</v>
      </c>
      <c r="B56" s="108"/>
      <c r="C56" s="108"/>
      <c r="D56" s="108"/>
      <c r="E56" s="108"/>
      <c r="F56" s="108"/>
      <c r="G56" s="108"/>
      <c r="H56" s="101"/>
      <c r="I56" s="101"/>
      <c r="J56" s="136"/>
      <c r="K56" s="136"/>
    </row>
    <row r="57" spans="1:11" ht="36.75" customHeight="1" x14ac:dyDescent="0.25">
      <c r="A57" s="140" t="s">
        <v>323</v>
      </c>
      <c r="B57" s="245" t="str">
        <f>B40</f>
        <v>Осуществление государственных функций, полномочий и оказание вытекающих из них государственных услуг</v>
      </c>
      <c r="C57" s="209"/>
      <c r="D57" s="209"/>
      <c r="E57" s="209"/>
      <c r="F57" s="209"/>
      <c r="G57" s="209"/>
      <c r="H57" s="101"/>
      <c r="I57" s="101"/>
      <c r="J57" s="136"/>
      <c r="K57" s="136"/>
    </row>
    <row r="58" spans="1:11" ht="25.5" customHeight="1" x14ac:dyDescent="0.25">
      <c r="A58" s="140" t="s">
        <v>333</v>
      </c>
      <c r="B58" s="246" t="s">
        <v>546</v>
      </c>
      <c r="C58" s="209"/>
      <c r="D58" s="209"/>
      <c r="E58" s="209"/>
      <c r="F58" s="209"/>
      <c r="G58" s="209"/>
      <c r="H58" s="101"/>
      <c r="I58" s="101"/>
      <c r="J58" s="136"/>
      <c r="K58" s="136"/>
    </row>
    <row r="59" spans="1:11" ht="56.25" customHeight="1" x14ac:dyDescent="0.25">
      <c r="A59" s="100" t="s">
        <v>556</v>
      </c>
      <c r="B59" s="245" t="str">
        <f>B42</f>
        <v xml:space="preserve">Услуги по подготовке медицинских работников со средним медицинским и фармацевтическим образованием в соответствии с государственными стандартами образования  </v>
      </c>
      <c r="C59" s="209"/>
      <c r="D59" s="209"/>
      <c r="E59" s="209"/>
      <c r="F59" s="209"/>
      <c r="G59" s="209"/>
      <c r="H59" s="101"/>
      <c r="I59" s="101"/>
      <c r="J59" s="136"/>
      <c r="K59" s="136"/>
    </row>
    <row r="60" spans="1:11" ht="31.5" customHeight="1" x14ac:dyDescent="0.25">
      <c r="A60" s="261" t="s">
        <v>558</v>
      </c>
      <c r="B60" s="263" t="s">
        <v>31</v>
      </c>
      <c r="C60" s="173" t="s">
        <v>32</v>
      </c>
      <c r="D60" s="173" t="s">
        <v>33</v>
      </c>
      <c r="E60" s="269" t="s">
        <v>34</v>
      </c>
      <c r="F60" s="266"/>
      <c r="G60" s="267"/>
      <c r="H60" s="146"/>
      <c r="I60" s="146"/>
      <c r="J60" s="146"/>
      <c r="K60" s="146"/>
    </row>
    <row r="61" spans="1:11" ht="15.75" customHeight="1" x14ac:dyDescent="0.25">
      <c r="A61" s="262"/>
      <c r="B61" s="202"/>
      <c r="C61" s="141">
        <v>2015</v>
      </c>
      <c r="D61" s="141">
        <v>2016</v>
      </c>
      <c r="E61" s="57">
        <v>2017</v>
      </c>
      <c r="F61" s="57">
        <v>2018</v>
      </c>
      <c r="G61" s="165">
        <v>2019</v>
      </c>
      <c r="H61" s="136"/>
      <c r="I61" s="136"/>
      <c r="J61" s="136"/>
      <c r="K61" s="136"/>
    </row>
    <row r="62" spans="1:11" ht="15.75" customHeight="1" x14ac:dyDescent="0.25">
      <c r="A62" s="181">
        <v>1</v>
      </c>
      <c r="B62" s="141">
        <v>2</v>
      </c>
      <c r="C62" s="141">
        <v>3</v>
      </c>
      <c r="D62" s="141">
        <v>5</v>
      </c>
      <c r="E62" s="147"/>
      <c r="F62" s="141">
        <v>6</v>
      </c>
      <c r="G62" s="182">
        <v>7</v>
      </c>
      <c r="H62" s="136"/>
      <c r="I62" s="136"/>
      <c r="J62" s="136"/>
      <c r="K62" s="136"/>
    </row>
    <row r="63" spans="1:11" ht="43.5" customHeight="1" x14ac:dyDescent="0.25">
      <c r="A63" s="174" t="s">
        <v>559</v>
      </c>
      <c r="B63" s="141" t="s">
        <v>131</v>
      </c>
      <c r="C63" s="141">
        <v>325</v>
      </c>
      <c r="D63" s="141">
        <v>325</v>
      </c>
      <c r="E63" s="141">
        <v>325</v>
      </c>
      <c r="F63" s="141">
        <v>325</v>
      </c>
      <c r="G63" s="141">
        <v>325</v>
      </c>
      <c r="H63" s="136"/>
      <c r="I63" s="136"/>
      <c r="J63" s="136"/>
      <c r="K63" s="136"/>
    </row>
    <row r="64" spans="1:11" ht="18" customHeight="1" x14ac:dyDescent="0.25">
      <c r="A64" s="174" t="s">
        <v>560</v>
      </c>
      <c r="B64" s="141" t="s">
        <v>131</v>
      </c>
      <c r="C64" s="141">
        <v>319</v>
      </c>
      <c r="D64" s="141">
        <v>314</v>
      </c>
      <c r="E64" s="147">
        <v>350</v>
      </c>
      <c r="F64" s="147">
        <v>350</v>
      </c>
      <c r="G64" s="147">
        <v>350</v>
      </c>
      <c r="H64" s="136"/>
      <c r="I64" s="136"/>
      <c r="J64" s="136"/>
      <c r="K64" s="136"/>
    </row>
    <row r="65" spans="1:11" ht="40.5" customHeight="1" x14ac:dyDescent="0.25">
      <c r="A65" s="174" t="s">
        <v>561</v>
      </c>
      <c r="B65" s="141" t="s">
        <v>131</v>
      </c>
      <c r="C65" s="141">
        <v>812</v>
      </c>
      <c r="D65" s="141">
        <v>847</v>
      </c>
      <c r="E65" s="147">
        <v>837</v>
      </c>
      <c r="F65" s="141">
        <v>822</v>
      </c>
      <c r="G65" s="141">
        <v>822</v>
      </c>
      <c r="H65" s="136"/>
      <c r="I65" s="136"/>
      <c r="J65" s="136"/>
      <c r="K65" s="136"/>
    </row>
    <row r="66" spans="1:11" ht="44.25" customHeight="1" x14ac:dyDescent="0.25">
      <c r="A66" s="183" t="s">
        <v>562</v>
      </c>
      <c r="B66" s="184" t="s">
        <v>131</v>
      </c>
      <c r="C66" s="184">
        <v>893</v>
      </c>
      <c r="D66" s="184">
        <v>901</v>
      </c>
      <c r="E66" s="185">
        <v>909</v>
      </c>
      <c r="F66" s="184">
        <v>884</v>
      </c>
      <c r="G66" s="186">
        <v>884</v>
      </c>
      <c r="H66" s="136"/>
      <c r="I66" s="136"/>
      <c r="J66" s="136"/>
      <c r="K66" s="136"/>
    </row>
    <row r="67" spans="1:11" ht="16.5" customHeight="1" x14ac:dyDescent="0.25">
      <c r="A67" s="136"/>
      <c r="B67" s="136"/>
      <c r="C67" s="136"/>
      <c r="D67" s="136"/>
      <c r="E67" s="136"/>
      <c r="F67" s="136"/>
      <c r="G67" s="151"/>
      <c r="H67" s="136"/>
      <c r="I67" s="136"/>
      <c r="J67" s="136"/>
      <c r="K67" s="136"/>
    </row>
    <row r="68" spans="1:11" ht="15.75" customHeight="1" x14ac:dyDescent="0.25">
      <c r="A68" s="265" t="s">
        <v>329</v>
      </c>
      <c r="B68" s="266"/>
      <c r="C68" s="266"/>
      <c r="D68" s="266"/>
      <c r="E68" s="266"/>
      <c r="F68" s="266"/>
      <c r="G68" s="267"/>
      <c r="H68" s="136"/>
      <c r="I68" s="136"/>
      <c r="J68" s="136"/>
      <c r="K68" s="136"/>
    </row>
    <row r="69" spans="1:11" ht="31.5" customHeight="1" x14ac:dyDescent="0.25">
      <c r="A69" s="264" t="s">
        <v>30</v>
      </c>
      <c r="B69" s="247" t="s">
        <v>31</v>
      </c>
      <c r="C69" s="141" t="s">
        <v>32</v>
      </c>
      <c r="D69" s="141" t="s">
        <v>33</v>
      </c>
      <c r="E69" s="203" t="s">
        <v>34</v>
      </c>
      <c r="F69" s="204"/>
      <c r="G69" s="268"/>
      <c r="H69" s="136"/>
      <c r="I69" s="136"/>
      <c r="J69" s="136"/>
      <c r="K69" s="136"/>
    </row>
    <row r="70" spans="1:11" ht="15.75" customHeight="1" x14ac:dyDescent="0.25">
      <c r="A70" s="262"/>
      <c r="B70" s="202"/>
      <c r="C70" s="141">
        <v>2015</v>
      </c>
      <c r="D70" s="141">
        <v>2016</v>
      </c>
      <c r="E70" s="57">
        <v>2017</v>
      </c>
      <c r="F70" s="57">
        <v>2018</v>
      </c>
      <c r="G70" s="165">
        <v>2019</v>
      </c>
      <c r="H70" s="136"/>
      <c r="I70" s="136"/>
      <c r="J70" s="136"/>
      <c r="K70" s="136"/>
    </row>
    <row r="71" spans="1:11" ht="15.75" customHeight="1" x14ac:dyDescent="0.25">
      <c r="A71" s="166">
        <v>1</v>
      </c>
      <c r="B71" s="57">
        <v>2</v>
      </c>
      <c r="C71" s="57">
        <v>3</v>
      </c>
      <c r="D71" s="57">
        <v>4</v>
      </c>
      <c r="E71" s="57">
        <v>5</v>
      </c>
      <c r="F71" s="57">
        <v>6</v>
      </c>
      <c r="G71" s="165">
        <v>7</v>
      </c>
      <c r="H71" s="136"/>
      <c r="I71" s="136"/>
      <c r="J71" s="136"/>
      <c r="K71" s="136"/>
    </row>
    <row r="72" spans="1:11" ht="32.25" customHeight="1" x14ac:dyDescent="0.25">
      <c r="A72" s="169" t="s">
        <v>57</v>
      </c>
      <c r="B72" s="179" t="s">
        <v>331</v>
      </c>
      <c r="C72" s="187">
        <f t="shared" ref="C72:G72" si="2">C35</f>
        <v>320587</v>
      </c>
      <c r="D72" s="187">
        <f t="shared" si="2"/>
        <v>333700</v>
      </c>
      <c r="E72" s="187">
        <f t="shared" si="2"/>
        <v>458981</v>
      </c>
      <c r="F72" s="187">
        <f t="shared" si="2"/>
        <v>486149</v>
      </c>
      <c r="G72" s="187">
        <f t="shared" si="2"/>
        <v>503968</v>
      </c>
      <c r="H72" s="136"/>
      <c r="I72" s="136"/>
      <c r="J72" s="136"/>
      <c r="K72" s="136"/>
    </row>
    <row r="73" spans="1:11" ht="15.75" customHeight="1" x14ac:dyDescent="0.25">
      <c r="A73" s="136"/>
      <c r="B73" s="136"/>
      <c r="C73" s="136"/>
      <c r="D73" s="136"/>
      <c r="E73" s="136"/>
      <c r="F73" s="136"/>
      <c r="G73" s="136"/>
      <c r="H73" s="136"/>
      <c r="I73" s="136"/>
      <c r="J73" s="136"/>
      <c r="K73" s="136"/>
    </row>
    <row r="74" spans="1:11" ht="15.75" customHeight="1" x14ac:dyDescent="0.25">
      <c r="A74" s="136"/>
      <c r="B74" s="136"/>
      <c r="C74" s="136"/>
      <c r="D74" s="136"/>
      <c r="E74" s="136"/>
      <c r="F74" s="136"/>
      <c r="G74" s="136"/>
      <c r="H74" s="136"/>
      <c r="I74" s="136"/>
      <c r="J74" s="136"/>
      <c r="K74" s="136"/>
    </row>
    <row r="75" spans="1:11" ht="15.75" customHeight="1" x14ac:dyDescent="0.25">
      <c r="A75" s="136"/>
      <c r="B75" s="136"/>
      <c r="C75" s="136"/>
      <c r="D75" s="136"/>
      <c r="E75" s="136"/>
      <c r="F75" s="136"/>
      <c r="G75" s="136"/>
      <c r="H75" s="136"/>
      <c r="I75" s="136"/>
      <c r="J75" s="136"/>
      <c r="K75" s="136"/>
    </row>
    <row r="76" spans="1:11" ht="15.75" customHeight="1" x14ac:dyDescent="0.25">
      <c r="A76" s="136"/>
      <c r="B76" s="136"/>
      <c r="C76" s="136"/>
      <c r="D76" s="136"/>
      <c r="E76" s="136"/>
      <c r="F76" s="136"/>
      <c r="G76" s="136"/>
      <c r="H76" s="136"/>
      <c r="I76" s="136"/>
      <c r="J76" s="136"/>
      <c r="K76" s="136"/>
    </row>
    <row r="77" spans="1:11" ht="15.75" customHeight="1" x14ac:dyDescent="0.25">
      <c r="A77" s="136"/>
      <c r="B77" s="136"/>
      <c r="C77" s="136"/>
      <c r="D77" s="136"/>
      <c r="E77" s="136"/>
      <c r="F77" s="136"/>
      <c r="G77" s="136"/>
      <c r="H77" s="136"/>
      <c r="I77" s="136"/>
      <c r="J77" s="136"/>
      <c r="K77" s="136"/>
    </row>
    <row r="78" spans="1:11" ht="15.75" customHeight="1" x14ac:dyDescent="0.25">
      <c r="A78" s="136"/>
      <c r="B78" s="136"/>
      <c r="C78" s="136"/>
      <c r="D78" s="136"/>
      <c r="E78" s="136"/>
      <c r="F78" s="136"/>
      <c r="G78" s="136"/>
      <c r="H78" s="136"/>
      <c r="I78" s="136"/>
      <c r="J78" s="136"/>
      <c r="K78" s="136"/>
    </row>
    <row r="79" spans="1:11" ht="15.75" customHeight="1" x14ac:dyDescent="0.25">
      <c r="A79" s="136"/>
      <c r="B79" s="136"/>
      <c r="C79" s="136"/>
      <c r="D79" s="136"/>
      <c r="E79" s="136"/>
      <c r="F79" s="136"/>
      <c r="G79" s="136"/>
      <c r="H79" s="136"/>
      <c r="I79" s="136"/>
      <c r="J79" s="136"/>
      <c r="K79" s="136"/>
    </row>
    <row r="80" spans="1:11" ht="15.75" customHeight="1" x14ac:dyDescent="0.25">
      <c r="A80" s="136"/>
      <c r="B80" s="136"/>
      <c r="C80" s="136"/>
      <c r="D80" s="136"/>
      <c r="E80" s="136"/>
      <c r="F80" s="136"/>
      <c r="G80" s="136"/>
      <c r="H80" s="136"/>
      <c r="I80" s="136"/>
      <c r="J80" s="136"/>
      <c r="K80" s="136"/>
    </row>
    <row r="81" spans="1:11" ht="15.75" customHeight="1" x14ac:dyDescent="0.25">
      <c r="A81" s="136"/>
      <c r="B81" s="136"/>
      <c r="C81" s="136"/>
      <c r="D81" s="136"/>
      <c r="E81" s="136"/>
      <c r="F81" s="136"/>
      <c r="G81" s="136"/>
      <c r="H81" s="136"/>
      <c r="I81" s="136"/>
      <c r="J81" s="136"/>
      <c r="K81" s="136"/>
    </row>
    <row r="82" spans="1:11" ht="15.75" customHeight="1" x14ac:dyDescent="0.25">
      <c r="A82" s="136"/>
      <c r="B82" s="136"/>
      <c r="C82" s="136"/>
      <c r="D82" s="136"/>
      <c r="E82" s="136"/>
      <c r="F82" s="136"/>
      <c r="G82" s="136"/>
      <c r="H82" s="136"/>
      <c r="I82" s="136"/>
      <c r="J82" s="136"/>
      <c r="K82" s="136"/>
    </row>
    <row r="83" spans="1:11" ht="15.75" customHeight="1" x14ac:dyDescent="0.25">
      <c r="A83" s="136"/>
      <c r="B83" s="136"/>
      <c r="C83" s="136"/>
      <c r="D83" s="136"/>
      <c r="E83" s="136"/>
      <c r="F83" s="136"/>
      <c r="G83" s="136"/>
      <c r="H83" s="136"/>
      <c r="I83" s="136"/>
      <c r="J83" s="136"/>
      <c r="K83" s="136"/>
    </row>
    <row r="84" spans="1:11" ht="15.75" customHeight="1" x14ac:dyDescent="0.25">
      <c r="A84" s="136"/>
      <c r="B84" s="136"/>
      <c r="C84" s="136"/>
      <c r="D84" s="136"/>
      <c r="E84" s="136"/>
      <c r="F84" s="136"/>
      <c r="G84" s="136"/>
      <c r="H84" s="136"/>
      <c r="I84" s="136"/>
      <c r="J84" s="136"/>
      <c r="K84" s="136"/>
    </row>
    <row r="85" spans="1:11" ht="15.75" customHeight="1" x14ac:dyDescent="0.25">
      <c r="A85" s="136"/>
      <c r="B85" s="136"/>
      <c r="C85" s="136"/>
      <c r="D85" s="136"/>
      <c r="E85" s="136"/>
      <c r="F85" s="136"/>
      <c r="G85" s="136"/>
      <c r="H85" s="136"/>
      <c r="I85" s="136"/>
      <c r="J85" s="136"/>
      <c r="K85" s="136"/>
    </row>
    <row r="86" spans="1:11" ht="15.75" customHeight="1" x14ac:dyDescent="0.25">
      <c r="A86" s="136"/>
      <c r="B86" s="136"/>
      <c r="C86" s="136"/>
      <c r="D86" s="136"/>
      <c r="E86" s="136"/>
      <c r="F86" s="136"/>
      <c r="G86" s="136"/>
      <c r="H86" s="136"/>
      <c r="I86" s="136"/>
      <c r="J86" s="136"/>
      <c r="K86" s="136"/>
    </row>
    <row r="87" spans="1:11" ht="15.75" customHeight="1" x14ac:dyDescent="0.25">
      <c r="A87" s="136"/>
      <c r="B87" s="136"/>
      <c r="C87" s="136"/>
      <c r="D87" s="136"/>
      <c r="E87" s="136"/>
      <c r="F87" s="136"/>
      <c r="G87" s="136"/>
      <c r="H87" s="136"/>
      <c r="I87" s="136"/>
      <c r="J87" s="136"/>
      <c r="K87" s="136"/>
    </row>
    <row r="88" spans="1:11" ht="15.75" customHeight="1" x14ac:dyDescent="0.25">
      <c r="A88" s="136"/>
      <c r="B88" s="136"/>
      <c r="C88" s="136"/>
      <c r="D88" s="136"/>
      <c r="E88" s="136"/>
      <c r="F88" s="136"/>
      <c r="G88" s="136"/>
      <c r="H88" s="136"/>
      <c r="I88" s="136"/>
      <c r="J88" s="136"/>
      <c r="K88" s="136"/>
    </row>
    <row r="89" spans="1:11" ht="15.75" customHeight="1" x14ac:dyDescent="0.25">
      <c r="A89" s="136"/>
      <c r="B89" s="136"/>
      <c r="C89" s="136"/>
      <c r="D89" s="136"/>
      <c r="E89" s="136"/>
      <c r="F89" s="136"/>
      <c r="G89" s="136"/>
      <c r="H89" s="136"/>
      <c r="I89" s="136"/>
      <c r="J89" s="136"/>
      <c r="K89" s="136"/>
    </row>
    <row r="90" spans="1:11" ht="15.75" customHeight="1" x14ac:dyDescent="0.25">
      <c r="A90" s="136"/>
      <c r="B90" s="136"/>
      <c r="C90" s="136"/>
      <c r="D90" s="136"/>
      <c r="E90" s="136"/>
      <c r="F90" s="136"/>
      <c r="G90" s="136"/>
      <c r="H90" s="136"/>
      <c r="I90" s="136"/>
      <c r="J90" s="136"/>
      <c r="K90" s="136"/>
    </row>
    <row r="91" spans="1:11" ht="15.75" customHeight="1" x14ac:dyDescent="0.25">
      <c r="A91" s="136"/>
      <c r="B91" s="136"/>
      <c r="C91" s="136"/>
      <c r="D91" s="136"/>
      <c r="E91" s="136"/>
      <c r="F91" s="136"/>
      <c r="G91" s="136"/>
      <c r="H91" s="136"/>
      <c r="I91" s="136"/>
      <c r="J91" s="136"/>
      <c r="K91" s="136"/>
    </row>
    <row r="92" spans="1:11" ht="15.75" customHeight="1" x14ac:dyDescent="0.25">
      <c r="A92" s="136"/>
      <c r="B92" s="136"/>
      <c r="C92" s="136"/>
      <c r="D92" s="136"/>
      <c r="E92" s="136"/>
      <c r="F92" s="136"/>
      <c r="G92" s="136"/>
      <c r="H92" s="136"/>
      <c r="I92" s="136"/>
      <c r="J92" s="136"/>
      <c r="K92" s="136"/>
    </row>
    <row r="93" spans="1:11" ht="15.75" customHeight="1" x14ac:dyDescent="0.25">
      <c r="A93" s="136"/>
      <c r="B93" s="136"/>
      <c r="C93" s="136"/>
      <c r="D93" s="136"/>
      <c r="E93" s="136"/>
      <c r="F93" s="136"/>
      <c r="G93" s="136"/>
      <c r="H93" s="136"/>
      <c r="I93" s="136"/>
      <c r="J93" s="136"/>
      <c r="K93" s="136"/>
    </row>
    <row r="94" spans="1:11" ht="15.75" customHeight="1" x14ac:dyDescent="0.25">
      <c r="A94" s="136"/>
      <c r="B94" s="136"/>
      <c r="C94" s="136"/>
      <c r="D94" s="136"/>
      <c r="E94" s="136"/>
      <c r="F94" s="136"/>
      <c r="G94" s="136"/>
      <c r="H94" s="136"/>
      <c r="I94" s="136"/>
      <c r="J94" s="136"/>
      <c r="K94" s="136"/>
    </row>
    <row r="95" spans="1:11" ht="15.75" customHeight="1" x14ac:dyDescent="0.25">
      <c r="A95" s="136"/>
      <c r="B95" s="136"/>
      <c r="C95" s="136"/>
      <c r="D95" s="136"/>
      <c r="E95" s="136"/>
      <c r="F95" s="136"/>
      <c r="G95" s="136"/>
      <c r="H95" s="136"/>
      <c r="I95" s="136"/>
      <c r="J95" s="136"/>
      <c r="K95" s="136"/>
    </row>
    <row r="96" spans="1:11" ht="15.75" customHeight="1" x14ac:dyDescent="0.25">
      <c r="A96" s="136"/>
      <c r="B96" s="136"/>
      <c r="C96" s="136"/>
      <c r="D96" s="136"/>
      <c r="E96" s="136"/>
      <c r="F96" s="136"/>
      <c r="G96" s="136"/>
      <c r="H96" s="136"/>
      <c r="I96" s="136"/>
      <c r="J96" s="136"/>
      <c r="K96" s="136"/>
    </row>
    <row r="97" spans="1:11" ht="15.75" customHeight="1" x14ac:dyDescent="0.25">
      <c r="A97" s="136"/>
      <c r="B97" s="136"/>
      <c r="C97" s="136"/>
      <c r="D97" s="136"/>
      <c r="E97" s="136"/>
      <c r="F97" s="136"/>
      <c r="G97" s="136"/>
      <c r="H97" s="136"/>
      <c r="I97" s="136"/>
      <c r="J97" s="136"/>
      <c r="K97" s="136"/>
    </row>
    <row r="98" spans="1:11" ht="15.75" customHeight="1" x14ac:dyDescent="0.25">
      <c r="A98" s="136"/>
      <c r="B98" s="136"/>
      <c r="C98" s="136"/>
      <c r="D98" s="136"/>
      <c r="E98" s="136"/>
      <c r="F98" s="136"/>
      <c r="G98" s="136"/>
      <c r="H98" s="136"/>
      <c r="I98" s="136"/>
      <c r="J98" s="136"/>
      <c r="K98" s="136"/>
    </row>
    <row r="99" spans="1:11" ht="15.75" customHeight="1" x14ac:dyDescent="0.25">
      <c r="A99" s="136"/>
      <c r="B99" s="136"/>
      <c r="C99" s="136"/>
      <c r="D99" s="136"/>
      <c r="E99" s="136"/>
      <c r="F99" s="136"/>
      <c r="G99" s="136"/>
      <c r="H99" s="136"/>
      <c r="I99" s="136"/>
      <c r="J99" s="136"/>
      <c r="K99" s="136"/>
    </row>
    <row r="100" spans="1:11" ht="15.75" customHeight="1" x14ac:dyDescent="0.25">
      <c r="A100" s="136"/>
      <c r="B100" s="136"/>
      <c r="C100" s="136"/>
      <c r="D100" s="136"/>
      <c r="E100" s="136"/>
      <c r="F100" s="136"/>
      <c r="G100" s="136"/>
      <c r="H100" s="136"/>
      <c r="I100" s="136"/>
      <c r="J100" s="136"/>
      <c r="K100" s="136"/>
    </row>
  </sheetData>
  <mergeCells count="44">
    <mergeCell ref="A28:C28"/>
    <mergeCell ref="A29:G29"/>
    <mergeCell ref="A30:G30"/>
    <mergeCell ref="B55:F55"/>
    <mergeCell ref="B57:G57"/>
    <mergeCell ref="E44:G44"/>
    <mergeCell ref="A47:G47"/>
    <mergeCell ref="A48:A49"/>
    <mergeCell ref="B48:B49"/>
    <mergeCell ref="E48:G48"/>
    <mergeCell ref="A31:A32"/>
    <mergeCell ref="E31:G31"/>
    <mergeCell ref="B31:B32"/>
    <mergeCell ref="B38:F38"/>
    <mergeCell ref="B40:G40"/>
    <mergeCell ref="B41:G41"/>
    <mergeCell ref="B23:G23"/>
    <mergeCell ref="D25:D26"/>
    <mergeCell ref="E25:G25"/>
    <mergeCell ref="A25:C26"/>
    <mergeCell ref="A27:C27"/>
    <mergeCell ref="A11:G11"/>
    <mergeCell ref="A12:G12"/>
    <mergeCell ref="A13:G13"/>
    <mergeCell ref="B15:G15"/>
    <mergeCell ref="B17:G17"/>
    <mergeCell ref="H18:K18"/>
    <mergeCell ref="B19:G19"/>
    <mergeCell ref="B20:G20"/>
    <mergeCell ref="H20:K20"/>
    <mergeCell ref="B21:G21"/>
    <mergeCell ref="H21:K21"/>
    <mergeCell ref="B42:G42"/>
    <mergeCell ref="A44:A45"/>
    <mergeCell ref="B44:B45"/>
    <mergeCell ref="A69:A70"/>
    <mergeCell ref="B69:B70"/>
    <mergeCell ref="B58:G58"/>
    <mergeCell ref="B59:G59"/>
    <mergeCell ref="A60:A61"/>
    <mergeCell ref="B60:B61"/>
    <mergeCell ref="A68:G68"/>
    <mergeCell ref="E69:G69"/>
    <mergeCell ref="E60:G60"/>
  </mergeCells>
  <pageMargins left="0.7" right="0.7" top="0.75" bottom="0.75" header="0" footer="0"/>
  <pageSetup orientation="landscape"/>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rgb="FFFFCC00"/>
  </sheetPr>
  <dimension ref="A1:M100"/>
  <sheetViews>
    <sheetView workbookViewId="0"/>
  </sheetViews>
  <sheetFormatPr defaultColWidth="14.42578125" defaultRowHeight="15" customHeight="1" x14ac:dyDescent="0.25"/>
  <cols>
    <col min="1" max="1" width="50.42578125" customWidth="1"/>
    <col min="2" max="2" width="12.85546875" customWidth="1"/>
    <col min="3" max="3" width="19.28515625" customWidth="1"/>
    <col min="4" max="4" width="18.85546875" customWidth="1"/>
    <col min="5" max="5" width="17.5703125" customWidth="1"/>
    <col min="6" max="6" width="15.85546875" customWidth="1"/>
    <col min="7" max="7" width="17.5703125" customWidth="1"/>
    <col min="8" max="8" width="12.28515625" customWidth="1"/>
    <col min="9" max="9" width="12" customWidth="1"/>
    <col min="10" max="10" width="12.140625" customWidth="1"/>
    <col min="11" max="12" width="14.28515625" customWidth="1"/>
    <col min="13" max="13" width="15" customWidth="1"/>
  </cols>
  <sheetData>
    <row r="1" spans="1:13" ht="14.25" customHeight="1" x14ac:dyDescent="0.25">
      <c r="A1" s="1"/>
      <c r="B1" s="1"/>
      <c r="C1" s="2"/>
      <c r="D1" s="188"/>
      <c r="E1" s="2"/>
      <c r="F1" s="2" t="s">
        <v>0</v>
      </c>
      <c r="G1" s="225"/>
      <c r="H1" s="209"/>
      <c r="I1" s="4"/>
      <c r="J1" s="2"/>
      <c r="K1" s="2"/>
      <c r="L1" s="2"/>
      <c r="M1" s="2"/>
    </row>
    <row r="2" spans="1:13" ht="14.25" customHeight="1" x14ac:dyDescent="0.25">
      <c r="A2" s="1"/>
      <c r="B2" s="1"/>
      <c r="C2" s="2"/>
      <c r="D2" s="2" t="s">
        <v>1</v>
      </c>
      <c r="E2" s="2"/>
      <c r="F2" s="2"/>
      <c r="G2" s="2"/>
      <c r="H2" s="2"/>
      <c r="I2" s="4"/>
      <c r="J2" s="2"/>
      <c r="K2" s="2"/>
      <c r="L2" s="2"/>
      <c r="M2" s="2"/>
    </row>
    <row r="3" spans="1:13" ht="14.25" customHeight="1" x14ac:dyDescent="0.25">
      <c r="A3" s="1"/>
      <c r="B3" s="1"/>
      <c r="C3" s="2"/>
      <c r="D3" s="2" t="s">
        <v>140</v>
      </c>
      <c r="E3" s="2"/>
      <c r="F3" s="2"/>
      <c r="G3" s="2"/>
      <c r="H3" s="2"/>
      <c r="I3" s="4"/>
      <c r="J3" s="2"/>
      <c r="K3" s="2"/>
      <c r="L3" s="2"/>
      <c r="M3" s="2"/>
    </row>
    <row r="4" spans="1:13" ht="14.25" customHeight="1" x14ac:dyDescent="0.25">
      <c r="A4" s="1"/>
      <c r="B4" s="1"/>
      <c r="C4" s="2"/>
      <c r="D4" s="2" t="s">
        <v>3</v>
      </c>
      <c r="E4" s="2"/>
      <c r="F4" s="2"/>
      <c r="G4" s="2"/>
      <c r="H4" s="2"/>
      <c r="I4" s="4"/>
      <c r="J4" s="2"/>
      <c r="K4" s="2"/>
      <c r="L4" s="2"/>
      <c r="M4" s="2"/>
    </row>
    <row r="5" spans="1:13" ht="15.75" customHeight="1" x14ac:dyDescent="0.25">
      <c r="A5" s="1"/>
      <c r="B5" s="1"/>
      <c r="C5" s="2"/>
      <c r="D5" s="5"/>
      <c r="E5" s="3"/>
      <c r="F5" s="3"/>
      <c r="G5" s="3"/>
      <c r="H5" s="3"/>
      <c r="I5" s="4"/>
      <c r="J5" s="2"/>
      <c r="K5" s="2"/>
      <c r="L5" s="2"/>
      <c r="M5" s="2"/>
    </row>
    <row r="6" spans="1:13" ht="15.75" customHeight="1" x14ac:dyDescent="0.25">
      <c r="A6" s="1"/>
      <c r="B6" s="1"/>
      <c r="C6" s="2"/>
      <c r="D6" s="5"/>
      <c r="E6" s="21" t="s">
        <v>4</v>
      </c>
      <c r="F6" s="21"/>
      <c r="G6" s="21"/>
      <c r="H6" s="21"/>
      <c r="I6" s="4"/>
      <c r="J6" s="2"/>
      <c r="K6" s="2"/>
      <c r="L6" s="2"/>
      <c r="M6" s="2"/>
    </row>
    <row r="7" spans="1:13" ht="15.75" customHeight="1" x14ac:dyDescent="0.25">
      <c r="A7" s="1"/>
      <c r="B7" s="1"/>
      <c r="C7" s="2"/>
      <c r="D7" s="21" t="s">
        <v>5</v>
      </c>
      <c r="E7" s="21"/>
      <c r="F7" s="21"/>
      <c r="G7" s="21"/>
      <c r="H7" s="2"/>
      <c r="I7" s="4"/>
      <c r="J7" s="2"/>
      <c r="K7" s="2"/>
      <c r="L7" s="2"/>
      <c r="M7" s="2"/>
    </row>
    <row r="8" spans="1:13" ht="15.75" customHeight="1" x14ac:dyDescent="0.25">
      <c r="A8" s="1"/>
      <c r="B8" s="1"/>
      <c r="C8" s="2"/>
      <c r="D8" s="21" t="s">
        <v>104</v>
      </c>
      <c r="E8" s="21"/>
      <c r="F8" s="21"/>
      <c r="G8" s="21"/>
      <c r="H8" s="21"/>
      <c r="I8" s="4"/>
      <c r="J8" s="2"/>
      <c r="K8" s="2"/>
      <c r="L8" s="2"/>
      <c r="M8" s="2"/>
    </row>
    <row r="9" spans="1:13" ht="15.75" customHeight="1" x14ac:dyDescent="0.25">
      <c r="A9" s="1"/>
      <c r="B9" s="1"/>
      <c r="C9" s="2"/>
      <c r="D9" s="21" t="s">
        <v>7</v>
      </c>
      <c r="E9" s="21"/>
      <c r="F9" s="21"/>
      <c r="G9" s="21"/>
      <c r="H9" s="2"/>
      <c r="I9" s="4"/>
      <c r="J9" s="2"/>
      <c r="K9" s="2"/>
      <c r="L9" s="2"/>
      <c r="M9" s="2"/>
    </row>
    <row r="10" spans="1:13" ht="14.25" customHeight="1" x14ac:dyDescent="0.25">
      <c r="A10" s="1"/>
      <c r="B10" s="1"/>
      <c r="C10" s="2"/>
      <c r="D10" s="2"/>
      <c r="E10" s="2"/>
      <c r="F10" s="2"/>
      <c r="G10" s="2"/>
      <c r="H10" s="2"/>
      <c r="I10" s="4"/>
      <c r="J10" s="2"/>
      <c r="K10" s="2"/>
      <c r="L10" s="2"/>
      <c r="M10" s="2"/>
    </row>
    <row r="11" spans="1:13" ht="14.25" customHeight="1" x14ac:dyDescent="0.25">
      <c r="A11" s="1"/>
      <c r="B11" s="1"/>
      <c r="C11" s="2"/>
      <c r="D11" s="2"/>
      <c r="E11" s="2"/>
      <c r="F11" s="2"/>
      <c r="G11" s="2"/>
      <c r="H11" s="2"/>
      <c r="I11" s="4"/>
      <c r="J11" s="2"/>
      <c r="K11" s="2"/>
      <c r="L11" s="2"/>
      <c r="M11" s="2"/>
    </row>
    <row r="12" spans="1:13" ht="15.75" customHeight="1" x14ac:dyDescent="0.25">
      <c r="A12" s="11"/>
      <c r="B12" s="11"/>
      <c r="C12" s="9" t="s">
        <v>14</v>
      </c>
      <c r="D12" s="9"/>
      <c r="E12" s="9"/>
      <c r="F12" s="9"/>
      <c r="G12" s="9"/>
      <c r="H12" s="9"/>
      <c r="I12" s="10"/>
      <c r="J12" s="11"/>
      <c r="K12" s="11"/>
      <c r="L12" s="11"/>
      <c r="M12" s="11"/>
    </row>
    <row r="13" spans="1:13" ht="15.75" customHeight="1" x14ac:dyDescent="0.25">
      <c r="A13" s="91"/>
      <c r="B13" s="125" t="s">
        <v>337</v>
      </c>
      <c r="C13" s="125"/>
      <c r="D13" s="125"/>
      <c r="E13" s="125"/>
      <c r="F13" s="126"/>
      <c r="G13" s="126"/>
      <c r="H13" s="12"/>
      <c r="I13" s="10"/>
      <c r="J13" s="11"/>
      <c r="K13" s="11"/>
      <c r="L13" s="11"/>
      <c r="M13" s="11"/>
    </row>
    <row r="14" spans="1:13" ht="15.75" customHeight="1" x14ac:dyDescent="0.25">
      <c r="A14" s="11"/>
      <c r="B14" s="220" t="s">
        <v>16</v>
      </c>
      <c r="C14" s="209"/>
      <c r="D14" s="209"/>
      <c r="E14" s="209"/>
      <c r="F14" s="14"/>
      <c r="G14" s="14"/>
      <c r="H14" s="14"/>
      <c r="I14" s="10"/>
      <c r="J14" s="11"/>
      <c r="K14" s="11"/>
      <c r="L14" s="11"/>
      <c r="M14" s="11"/>
    </row>
    <row r="15" spans="1:13" ht="14.25" customHeight="1" x14ac:dyDescent="0.25">
      <c r="A15" s="11"/>
      <c r="B15" s="9"/>
      <c r="C15" s="9" t="s">
        <v>17</v>
      </c>
      <c r="D15" s="9"/>
      <c r="E15" s="9"/>
      <c r="F15" s="9"/>
      <c r="G15" s="9"/>
      <c r="H15" s="9"/>
      <c r="I15" s="10"/>
      <c r="J15" s="11"/>
      <c r="K15" s="11"/>
      <c r="L15" s="11"/>
      <c r="M15" s="11"/>
    </row>
    <row r="16" spans="1:13" ht="21" customHeight="1" x14ac:dyDescent="0.25">
      <c r="A16" s="210" t="s">
        <v>825</v>
      </c>
      <c r="B16" s="209"/>
      <c r="C16" s="209"/>
      <c r="D16" s="209"/>
      <c r="E16" s="209"/>
      <c r="F16" s="209"/>
      <c r="G16" s="209"/>
      <c r="H16" s="15"/>
      <c r="I16" s="10"/>
      <c r="J16" s="11"/>
      <c r="K16" s="11"/>
      <c r="L16" s="11"/>
      <c r="M16" s="11"/>
    </row>
    <row r="17" spans="1:13" ht="20.25" customHeight="1" x14ac:dyDescent="0.25">
      <c r="A17" s="19" t="s">
        <v>826</v>
      </c>
      <c r="B17" s="67"/>
      <c r="C17" s="67"/>
      <c r="D17" s="67"/>
      <c r="E17" s="67"/>
      <c r="F17" s="67"/>
      <c r="G17" s="11"/>
      <c r="H17" s="11"/>
      <c r="I17" s="10"/>
      <c r="J17" s="11"/>
      <c r="K17" s="11"/>
      <c r="L17" s="11"/>
      <c r="M17" s="11"/>
    </row>
    <row r="18" spans="1:13" ht="68.25" customHeight="1" x14ac:dyDescent="0.25">
      <c r="A18" s="210" t="s">
        <v>827</v>
      </c>
      <c r="B18" s="209"/>
      <c r="C18" s="209"/>
      <c r="D18" s="209"/>
      <c r="E18" s="209"/>
      <c r="F18" s="209"/>
      <c r="G18" s="209"/>
      <c r="H18" s="17"/>
      <c r="I18" s="18"/>
      <c r="J18" s="19"/>
      <c r="K18" s="19"/>
      <c r="L18" s="19"/>
      <c r="M18" s="11"/>
    </row>
    <row r="19" spans="1:13" ht="18.75" customHeight="1" x14ac:dyDescent="0.25">
      <c r="A19" s="20" t="s">
        <v>828</v>
      </c>
      <c r="B19" s="21"/>
      <c r="C19" s="21"/>
      <c r="D19" s="21"/>
      <c r="E19" s="21"/>
      <c r="F19" s="21"/>
      <c r="G19" s="21"/>
      <c r="H19" s="21"/>
      <c r="I19" s="21"/>
      <c r="J19" s="21"/>
      <c r="K19" s="21"/>
      <c r="L19" s="21"/>
      <c r="M19" s="21"/>
    </row>
    <row r="20" spans="1:13" ht="15.75" customHeight="1" x14ac:dyDescent="0.25">
      <c r="A20" s="211" t="s">
        <v>829</v>
      </c>
      <c r="B20" s="209"/>
      <c r="C20" s="209"/>
      <c r="D20" s="209"/>
      <c r="E20" s="209"/>
      <c r="F20" s="209"/>
      <c r="G20" s="209"/>
      <c r="H20" s="21"/>
      <c r="I20" s="21"/>
      <c r="J20" s="21"/>
      <c r="K20" s="21"/>
      <c r="L20" s="21"/>
      <c r="M20" s="21"/>
    </row>
    <row r="21" spans="1:13" ht="16.5" customHeight="1" x14ac:dyDescent="0.25">
      <c r="A21" s="211" t="s">
        <v>830</v>
      </c>
      <c r="B21" s="209"/>
      <c r="C21" s="209"/>
      <c r="D21" s="209"/>
      <c r="E21" s="209"/>
      <c r="F21" s="209"/>
      <c r="G21" s="209"/>
      <c r="H21" s="15"/>
      <c r="I21" s="21"/>
      <c r="J21" s="21"/>
      <c r="K21" s="21"/>
      <c r="L21" s="21"/>
      <c r="M21" s="21"/>
    </row>
    <row r="22" spans="1:13" ht="16.5" customHeight="1" x14ac:dyDescent="0.25">
      <c r="A22" s="5" t="s">
        <v>831</v>
      </c>
      <c r="B22" s="21"/>
      <c r="C22" s="21"/>
      <c r="D22" s="21"/>
      <c r="E22" s="21"/>
      <c r="F22" s="21"/>
      <c r="G22" s="21"/>
      <c r="H22" s="21"/>
      <c r="I22" s="21"/>
      <c r="J22" s="21"/>
      <c r="K22" s="21"/>
      <c r="L22" s="21"/>
      <c r="M22" s="21"/>
    </row>
    <row r="23" spans="1:13" ht="19.5" customHeight="1" x14ac:dyDescent="0.25">
      <c r="A23" s="5" t="s">
        <v>832</v>
      </c>
      <c r="B23" s="21"/>
      <c r="C23" s="21"/>
      <c r="D23" s="21"/>
      <c r="E23" s="21"/>
      <c r="F23" s="21"/>
      <c r="G23" s="21"/>
      <c r="H23" s="21"/>
      <c r="I23" s="21"/>
      <c r="J23" s="21"/>
      <c r="K23" s="21"/>
      <c r="L23" s="21"/>
      <c r="M23" s="21"/>
    </row>
    <row r="24" spans="1:13" ht="18.75" customHeight="1" x14ac:dyDescent="0.25">
      <c r="A24" s="218" t="s">
        <v>833</v>
      </c>
      <c r="B24" s="209"/>
      <c r="C24" s="209"/>
      <c r="D24" s="209"/>
      <c r="E24" s="209"/>
      <c r="F24" s="209"/>
      <c r="G24" s="209"/>
      <c r="H24" s="15"/>
      <c r="I24" s="18"/>
      <c r="J24" s="19"/>
      <c r="K24" s="19"/>
      <c r="L24" s="19"/>
      <c r="M24" s="11"/>
    </row>
    <row r="25" spans="1:13" ht="15.75" customHeight="1" x14ac:dyDescent="0.25">
      <c r="A25" s="79" t="s">
        <v>834</v>
      </c>
      <c r="B25" s="11"/>
      <c r="C25" s="11"/>
      <c r="D25" s="11"/>
      <c r="E25" s="11"/>
      <c r="F25" s="11"/>
      <c r="G25" s="11"/>
      <c r="H25" s="11"/>
      <c r="I25" s="18"/>
      <c r="J25" s="19"/>
      <c r="K25" s="19"/>
      <c r="L25" s="19"/>
      <c r="M25" s="11"/>
    </row>
    <row r="26" spans="1:13" ht="43.5" customHeight="1" x14ac:dyDescent="0.25">
      <c r="A26" s="208" t="s">
        <v>835</v>
      </c>
      <c r="B26" s="209"/>
      <c r="C26" s="209"/>
      <c r="D26" s="209"/>
      <c r="E26" s="209"/>
      <c r="F26" s="209"/>
      <c r="G26" s="209"/>
      <c r="H26" s="11"/>
      <c r="I26" s="18"/>
      <c r="J26" s="19"/>
      <c r="K26" s="19"/>
      <c r="L26" s="19"/>
      <c r="M26" s="11"/>
    </row>
    <row r="27" spans="1:13" ht="57.75" customHeight="1" x14ac:dyDescent="0.25">
      <c r="A27" s="210" t="s">
        <v>836</v>
      </c>
      <c r="B27" s="209"/>
      <c r="C27" s="209"/>
      <c r="D27" s="209"/>
      <c r="E27" s="209"/>
      <c r="F27" s="209"/>
      <c r="G27" s="209"/>
      <c r="H27" s="15"/>
      <c r="I27" s="10"/>
      <c r="J27" s="11"/>
      <c r="K27" s="11"/>
      <c r="L27" s="11"/>
      <c r="M27" s="11"/>
    </row>
    <row r="28" spans="1:13" ht="15.75" customHeight="1" x14ac:dyDescent="0.25">
      <c r="A28" s="201" t="s">
        <v>349</v>
      </c>
      <c r="B28" s="201" t="s">
        <v>31</v>
      </c>
      <c r="C28" s="201" t="s">
        <v>520</v>
      </c>
      <c r="D28" s="201" t="s">
        <v>521</v>
      </c>
      <c r="E28" s="203" t="s">
        <v>75</v>
      </c>
      <c r="F28" s="204"/>
      <c r="G28" s="205"/>
      <c r="H28" s="15"/>
      <c r="I28" s="21"/>
      <c r="J28" s="21"/>
      <c r="K28" s="21"/>
      <c r="L28" s="21"/>
      <c r="M28" s="21"/>
    </row>
    <row r="29" spans="1:13" ht="15.75" customHeight="1" x14ac:dyDescent="0.25">
      <c r="A29" s="202"/>
      <c r="B29" s="202"/>
      <c r="C29" s="202"/>
      <c r="D29" s="202"/>
      <c r="E29" s="26" t="s">
        <v>38</v>
      </c>
      <c r="F29" s="26" t="s">
        <v>39</v>
      </c>
      <c r="G29" s="26" t="s">
        <v>284</v>
      </c>
      <c r="H29" s="15"/>
      <c r="I29" s="21"/>
      <c r="J29" s="21"/>
      <c r="K29" s="21"/>
      <c r="L29" s="21"/>
      <c r="M29" s="21"/>
    </row>
    <row r="30" spans="1:13" ht="36" customHeight="1" x14ac:dyDescent="0.25">
      <c r="A30" s="69" t="s">
        <v>837</v>
      </c>
      <c r="B30" s="26" t="s">
        <v>41</v>
      </c>
      <c r="C30" s="28">
        <v>345236.6</v>
      </c>
      <c r="D30" s="28">
        <v>0</v>
      </c>
      <c r="E30" s="28">
        <v>0</v>
      </c>
      <c r="F30" s="28">
        <v>0</v>
      </c>
      <c r="G30" s="28">
        <v>0</v>
      </c>
      <c r="H30" s="21"/>
      <c r="I30" s="21"/>
      <c r="J30" s="21"/>
      <c r="K30" s="21"/>
      <c r="L30" s="21"/>
      <c r="M30" s="21"/>
    </row>
    <row r="31" spans="1:13" ht="35.25" customHeight="1" x14ac:dyDescent="0.25">
      <c r="A31" s="76" t="s">
        <v>838</v>
      </c>
      <c r="B31" s="26" t="s">
        <v>41</v>
      </c>
      <c r="C31" s="28">
        <v>0</v>
      </c>
      <c r="D31" s="28">
        <v>1233072</v>
      </c>
      <c r="E31" s="28">
        <v>0</v>
      </c>
      <c r="F31" s="28">
        <v>0</v>
      </c>
      <c r="G31" s="28">
        <v>0</v>
      </c>
      <c r="H31" s="21"/>
      <c r="I31" s="21"/>
      <c r="J31" s="21"/>
      <c r="K31" s="21"/>
      <c r="L31" s="21"/>
      <c r="M31" s="21"/>
    </row>
    <row r="32" spans="1:13" ht="37.5" customHeight="1" x14ac:dyDescent="0.25">
      <c r="A32" s="72" t="s">
        <v>57</v>
      </c>
      <c r="B32" s="35" t="s">
        <v>331</v>
      </c>
      <c r="C32" s="36">
        <f>C30</f>
        <v>345236.6</v>
      </c>
      <c r="D32" s="36">
        <f>D31</f>
        <v>1233072</v>
      </c>
      <c r="E32" s="36">
        <f t="shared" ref="E32:G32" si="0">E30</f>
        <v>0</v>
      </c>
      <c r="F32" s="36">
        <f t="shared" si="0"/>
        <v>0</v>
      </c>
      <c r="G32" s="36">
        <f t="shared" si="0"/>
        <v>0</v>
      </c>
      <c r="H32" s="67"/>
      <c r="I32" s="67"/>
      <c r="J32" s="67"/>
      <c r="K32" s="67"/>
      <c r="L32" s="67"/>
      <c r="M32" s="67"/>
    </row>
    <row r="33" spans="1:13" ht="36" customHeight="1" x14ac:dyDescent="0.25">
      <c r="A33" s="206" t="s">
        <v>839</v>
      </c>
      <c r="B33" s="207"/>
      <c r="C33" s="207"/>
      <c r="D33" s="207"/>
      <c r="E33" s="207"/>
      <c r="F33" s="207"/>
      <c r="G33" s="207"/>
      <c r="H33" s="15"/>
      <c r="I33" s="10"/>
      <c r="J33" s="11"/>
      <c r="K33" s="11"/>
      <c r="L33" s="11"/>
      <c r="M33" s="11"/>
    </row>
    <row r="34" spans="1:13" ht="15.75" customHeight="1" x14ac:dyDescent="0.25">
      <c r="A34" s="20" t="s">
        <v>840</v>
      </c>
      <c r="B34" s="21"/>
      <c r="C34" s="21"/>
      <c r="D34" s="21"/>
      <c r="E34" s="21"/>
      <c r="F34" s="21"/>
      <c r="G34" s="21"/>
      <c r="H34" s="21"/>
      <c r="I34" s="21"/>
      <c r="J34" s="21"/>
      <c r="K34" s="21"/>
      <c r="L34" s="21"/>
      <c r="M34" s="21"/>
    </row>
    <row r="35" spans="1:13" ht="16.5" customHeight="1" x14ac:dyDescent="0.25">
      <c r="A35" s="211" t="s">
        <v>841</v>
      </c>
      <c r="B35" s="209"/>
      <c r="C35" s="209"/>
      <c r="D35" s="209"/>
      <c r="E35" s="209"/>
      <c r="F35" s="209"/>
      <c r="G35" s="209"/>
      <c r="H35" s="15"/>
      <c r="I35" s="21"/>
      <c r="J35" s="21"/>
      <c r="K35" s="21"/>
      <c r="L35" s="21"/>
      <c r="M35" s="21"/>
    </row>
    <row r="36" spans="1:13" ht="18" customHeight="1" x14ac:dyDescent="0.25">
      <c r="A36" s="5" t="s">
        <v>842</v>
      </c>
      <c r="B36" s="21"/>
      <c r="C36" s="21"/>
      <c r="D36" s="21"/>
      <c r="E36" s="21"/>
      <c r="F36" s="21"/>
      <c r="G36" s="21"/>
      <c r="H36" s="21"/>
      <c r="I36" s="21"/>
      <c r="J36" s="21"/>
      <c r="K36" s="21"/>
      <c r="L36" s="21"/>
      <c r="M36" s="21"/>
    </row>
    <row r="37" spans="1:13" ht="52.5" customHeight="1" x14ac:dyDescent="0.25">
      <c r="A37" s="210" t="s">
        <v>843</v>
      </c>
      <c r="B37" s="209"/>
      <c r="C37" s="209"/>
      <c r="D37" s="209"/>
      <c r="E37" s="209"/>
      <c r="F37" s="209"/>
      <c r="G37" s="209"/>
      <c r="H37" s="15"/>
      <c r="I37" s="10"/>
      <c r="J37" s="11"/>
      <c r="K37" s="11"/>
      <c r="L37" s="11"/>
      <c r="M37" s="11"/>
    </row>
    <row r="38" spans="1:13" ht="29.25" customHeight="1" x14ac:dyDescent="0.25">
      <c r="A38" s="201" t="s">
        <v>51</v>
      </c>
      <c r="B38" s="201" t="s">
        <v>31</v>
      </c>
      <c r="C38" s="26" t="s">
        <v>32</v>
      </c>
      <c r="D38" s="26" t="s">
        <v>33</v>
      </c>
      <c r="E38" s="203" t="s">
        <v>34</v>
      </c>
      <c r="F38" s="204"/>
      <c r="G38" s="205"/>
      <c r="H38" s="10"/>
      <c r="I38" s="11"/>
      <c r="J38" s="11"/>
      <c r="K38" s="11"/>
      <c r="L38" s="11"/>
      <c r="M38" s="11"/>
    </row>
    <row r="39" spans="1:13" ht="21" customHeight="1" x14ac:dyDescent="0.25">
      <c r="A39" s="202"/>
      <c r="B39" s="202"/>
      <c r="C39" s="26" t="s">
        <v>36</v>
      </c>
      <c r="D39" s="26" t="s">
        <v>37</v>
      </c>
      <c r="E39" s="26" t="s">
        <v>38</v>
      </c>
      <c r="F39" s="26" t="s">
        <v>39</v>
      </c>
      <c r="G39" s="26" t="s">
        <v>284</v>
      </c>
      <c r="H39" s="10"/>
      <c r="I39" s="11"/>
      <c r="J39" s="11"/>
      <c r="K39" s="11"/>
      <c r="L39" s="11"/>
      <c r="M39" s="11"/>
    </row>
    <row r="40" spans="1:13" ht="36" hidden="1" customHeight="1" x14ac:dyDescent="0.25">
      <c r="A40" s="89" t="s">
        <v>844</v>
      </c>
      <c r="B40" s="26" t="s">
        <v>126</v>
      </c>
      <c r="C40" s="157">
        <v>0</v>
      </c>
      <c r="D40" s="157">
        <v>0</v>
      </c>
      <c r="E40" s="157">
        <v>0</v>
      </c>
      <c r="F40" s="157">
        <v>0</v>
      </c>
      <c r="G40" s="93">
        <v>0</v>
      </c>
      <c r="H40" s="10"/>
      <c r="I40" s="11"/>
      <c r="J40" s="11"/>
      <c r="K40" s="11"/>
      <c r="L40" s="11"/>
      <c r="M40" s="11"/>
    </row>
    <row r="41" spans="1:13" ht="46.5" hidden="1" customHeight="1" x14ac:dyDescent="0.25">
      <c r="A41" s="89" t="s">
        <v>845</v>
      </c>
      <c r="B41" s="26" t="s">
        <v>126</v>
      </c>
      <c r="C41" s="157">
        <v>0</v>
      </c>
      <c r="D41" s="157">
        <v>0</v>
      </c>
      <c r="E41" s="157">
        <v>0</v>
      </c>
      <c r="F41" s="157">
        <v>0</v>
      </c>
      <c r="G41" s="93">
        <v>0</v>
      </c>
      <c r="H41" s="10"/>
      <c r="I41" s="19"/>
      <c r="J41" s="19"/>
      <c r="K41" s="19"/>
      <c r="L41" s="19"/>
      <c r="M41" s="11"/>
    </row>
    <row r="42" spans="1:13" ht="47.25" customHeight="1" x14ac:dyDescent="0.25">
      <c r="A42" s="89" t="s">
        <v>846</v>
      </c>
      <c r="B42" s="26" t="s">
        <v>126</v>
      </c>
      <c r="C42" s="157">
        <v>0</v>
      </c>
      <c r="D42" s="157">
        <v>715</v>
      </c>
      <c r="E42" s="157">
        <v>0</v>
      </c>
      <c r="F42" s="157">
        <v>0</v>
      </c>
      <c r="G42" s="93">
        <v>0</v>
      </c>
      <c r="H42" s="10"/>
      <c r="I42" s="19"/>
      <c r="J42" s="19"/>
      <c r="K42" s="19"/>
      <c r="L42" s="19"/>
      <c r="M42" s="11"/>
    </row>
    <row r="43" spans="1:13" ht="52.5" customHeight="1" x14ac:dyDescent="0.25">
      <c r="A43" s="89" t="s">
        <v>847</v>
      </c>
      <c r="B43" s="26" t="s">
        <v>848</v>
      </c>
      <c r="C43" s="157">
        <v>0</v>
      </c>
      <c r="D43" s="157">
        <v>17</v>
      </c>
      <c r="E43" s="157">
        <v>0</v>
      </c>
      <c r="F43" s="157">
        <v>0</v>
      </c>
      <c r="G43" s="93">
        <v>0</v>
      </c>
      <c r="H43" s="10"/>
      <c r="I43" s="19"/>
      <c r="J43" s="19"/>
      <c r="K43" s="19"/>
      <c r="L43" s="19"/>
      <c r="M43" s="11"/>
    </row>
    <row r="44" spans="1:13" ht="35.25" customHeight="1" x14ac:dyDescent="0.25">
      <c r="A44" s="89" t="s">
        <v>849</v>
      </c>
      <c r="B44" s="26" t="s">
        <v>126</v>
      </c>
      <c r="C44" s="157">
        <v>0</v>
      </c>
      <c r="D44" s="157">
        <v>63</v>
      </c>
      <c r="E44" s="157">
        <v>0</v>
      </c>
      <c r="F44" s="157">
        <v>0</v>
      </c>
      <c r="G44" s="93">
        <v>0</v>
      </c>
      <c r="H44" s="10"/>
      <c r="I44" s="19"/>
      <c r="J44" s="19"/>
      <c r="K44" s="19"/>
      <c r="L44" s="19"/>
      <c r="M44" s="11"/>
    </row>
    <row r="45" spans="1:13" ht="15.75" customHeight="1" x14ac:dyDescent="0.25">
      <c r="A45" s="1"/>
      <c r="B45" s="1"/>
      <c r="C45" s="2"/>
      <c r="D45" s="2"/>
      <c r="E45" s="2"/>
      <c r="F45" s="2"/>
      <c r="G45" s="2"/>
      <c r="H45" s="2"/>
      <c r="I45" s="4"/>
      <c r="J45" s="2"/>
      <c r="K45" s="2"/>
      <c r="L45" s="2"/>
      <c r="M45" s="2"/>
    </row>
    <row r="46" spans="1:13" ht="15.75" customHeight="1" x14ac:dyDescent="0.25">
      <c r="A46" s="201" t="s">
        <v>349</v>
      </c>
      <c r="B46" s="201" t="s">
        <v>31</v>
      </c>
      <c r="C46" s="201" t="s">
        <v>520</v>
      </c>
      <c r="D46" s="201" t="s">
        <v>521</v>
      </c>
      <c r="E46" s="203" t="s">
        <v>75</v>
      </c>
      <c r="F46" s="204"/>
      <c r="G46" s="205"/>
      <c r="H46" s="2"/>
      <c r="I46" s="4"/>
      <c r="J46" s="2"/>
      <c r="K46" s="2"/>
      <c r="L46" s="2"/>
      <c r="M46" s="2"/>
    </row>
    <row r="47" spans="1:13" ht="15.75" customHeight="1" x14ac:dyDescent="0.25">
      <c r="A47" s="202"/>
      <c r="B47" s="202"/>
      <c r="C47" s="202"/>
      <c r="D47" s="202"/>
      <c r="E47" s="26" t="s">
        <v>38</v>
      </c>
      <c r="F47" s="26" t="s">
        <v>39</v>
      </c>
      <c r="G47" s="26" t="s">
        <v>284</v>
      </c>
      <c r="H47" s="2"/>
      <c r="I47" s="4"/>
      <c r="J47" s="2"/>
      <c r="K47" s="2"/>
      <c r="L47" s="2"/>
      <c r="M47" s="2"/>
    </row>
    <row r="48" spans="1:13" ht="35.25" customHeight="1" x14ac:dyDescent="0.25">
      <c r="A48" s="76" t="s">
        <v>838</v>
      </c>
      <c r="B48" s="26" t="s">
        <v>41</v>
      </c>
      <c r="C48" s="28">
        <v>0</v>
      </c>
      <c r="D48" s="28">
        <v>1233072</v>
      </c>
      <c r="E48" s="28">
        <v>0</v>
      </c>
      <c r="F48" s="28">
        <v>0</v>
      </c>
      <c r="G48" s="28">
        <v>0</v>
      </c>
      <c r="H48" s="2"/>
      <c r="I48" s="4"/>
      <c r="J48" s="2"/>
      <c r="K48" s="2"/>
      <c r="L48" s="2"/>
      <c r="M48" s="2"/>
    </row>
    <row r="49" spans="1:13" ht="31.5" customHeight="1" x14ac:dyDescent="0.25">
      <c r="A49" s="72" t="s">
        <v>57</v>
      </c>
      <c r="B49" s="35" t="s">
        <v>331</v>
      </c>
      <c r="C49" s="36">
        <f t="shared" ref="C49:G49" si="1">C48</f>
        <v>0</v>
      </c>
      <c r="D49" s="36">
        <f t="shared" si="1"/>
        <v>1233072</v>
      </c>
      <c r="E49" s="36">
        <f t="shared" si="1"/>
        <v>0</v>
      </c>
      <c r="F49" s="36">
        <f t="shared" si="1"/>
        <v>0</v>
      </c>
      <c r="G49" s="36">
        <f t="shared" si="1"/>
        <v>0</v>
      </c>
      <c r="H49" s="2"/>
      <c r="I49" s="4"/>
      <c r="J49" s="2"/>
      <c r="K49" s="2"/>
      <c r="L49" s="2"/>
      <c r="M49" s="2"/>
    </row>
    <row r="50" spans="1:13" ht="15.75" customHeight="1" x14ac:dyDescent="0.25"/>
    <row r="51" spans="1:13" ht="15.75" customHeight="1" x14ac:dyDescent="0.25"/>
    <row r="52" spans="1:13" ht="15.75" customHeight="1" x14ac:dyDescent="0.25"/>
    <row r="53" spans="1:13" ht="15.75" customHeight="1" x14ac:dyDescent="0.25"/>
    <row r="54" spans="1:13" ht="15.75" customHeight="1" x14ac:dyDescent="0.25"/>
    <row r="55" spans="1:13" ht="15.75" customHeight="1" x14ac:dyDescent="0.25"/>
    <row r="56" spans="1:13" ht="15.75" customHeight="1" x14ac:dyDescent="0.25"/>
    <row r="57" spans="1:13" ht="15.75" customHeight="1" x14ac:dyDescent="0.25"/>
    <row r="58" spans="1:13" ht="15.75" customHeight="1" x14ac:dyDescent="0.25"/>
    <row r="59" spans="1:13" ht="15.75" customHeight="1" x14ac:dyDescent="0.25"/>
    <row r="60" spans="1:13" ht="15.75" customHeight="1" x14ac:dyDescent="0.25"/>
    <row r="61" spans="1:13" ht="15.75" customHeight="1" x14ac:dyDescent="0.25"/>
    <row r="62" spans="1:13" ht="15.75" customHeight="1" x14ac:dyDescent="0.25"/>
    <row r="63" spans="1:13" ht="15.75" customHeight="1" x14ac:dyDescent="0.25"/>
    <row r="64" spans="1:13"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sheetData>
  <mergeCells count="25">
    <mergeCell ref="G1:H1"/>
    <mergeCell ref="B14:E14"/>
    <mergeCell ref="A16:G16"/>
    <mergeCell ref="A18:G18"/>
    <mergeCell ref="A20:G20"/>
    <mergeCell ref="A21:G21"/>
    <mergeCell ref="A24:G24"/>
    <mergeCell ref="A26:G26"/>
    <mergeCell ref="A27:G27"/>
    <mergeCell ref="A28:A29"/>
    <mergeCell ref="B28:B29"/>
    <mergeCell ref="C28:C29"/>
    <mergeCell ref="D28:D29"/>
    <mergeCell ref="E28:G28"/>
    <mergeCell ref="B46:B47"/>
    <mergeCell ref="C46:C47"/>
    <mergeCell ref="D46:D47"/>
    <mergeCell ref="E46:G46"/>
    <mergeCell ref="A33:G33"/>
    <mergeCell ref="A35:G35"/>
    <mergeCell ref="A37:G37"/>
    <mergeCell ref="A38:A39"/>
    <mergeCell ref="B38:B39"/>
    <mergeCell ref="E38:G38"/>
    <mergeCell ref="A46:A47"/>
  </mergeCells>
  <pageMargins left="0.7" right="0.7" top="0.75" bottom="0.75" header="0" footer="0"/>
  <pageSetup orientation="landscape"/>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rgb="FFFFFF00"/>
  </sheetPr>
  <dimension ref="A1:M100"/>
  <sheetViews>
    <sheetView workbookViewId="0"/>
  </sheetViews>
  <sheetFormatPr defaultColWidth="14.42578125" defaultRowHeight="15" customHeight="1" x14ac:dyDescent="0.25"/>
  <cols>
    <col min="1" max="1" width="50.42578125" customWidth="1"/>
    <col min="2" max="2" width="12.42578125" customWidth="1"/>
    <col min="3" max="3" width="19.28515625" customWidth="1"/>
    <col min="4" max="4" width="18.85546875" customWidth="1"/>
    <col min="5" max="5" width="17.5703125" customWidth="1"/>
    <col min="6" max="6" width="15.85546875" customWidth="1"/>
    <col min="7" max="7" width="15.140625" customWidth="1"/>
    <col min="8" max="9" width="12" customWidth="1"/>
    <col min="10" max="10" width="12.140625" customWidth="1"/>
    <col min="11" max="12" width="14.28515625" customWidth="1"/>
    <col min="13" max="13" width="15" customWidth="1"/>
  </cols>
  <sheetData>
    <row r="1" spans="1:13" ht="12" customHeight="1" x14ac:dyDescent="0.25">
      <c r="A1" s="94"/>
      <c r="B1" s="94"/>
      <c r="C1" s="96"/>
      <c r="D1" s="96"/>
      <c r="E1" s="96"/>
      <c r="F1" s="96"/>
      <c r="G1" s="124" t="s">
        <v>850</v>
      </c>
      <c r="H1" s="96"/>
      <c r="I1" s="95"/>
      <c r="J1" s="96"/>
      <c r="K1" s="96"/>
      <c r="L1" s="96"/>
      <c r="M1" s="96"/>
    </row>
    <row r="2" spans="1:13" ht="12" customHeight="1" x14ac:dyDescent="0.25">
      <c r="A2" s="94"/>
      <c r="B2" s="94"/>
      <c r="C2" s="96"/>
      <c r="D2" s="96"/>
      <c r="E2" s="96"/>
      <c r="F2" s="96"/>
      <c r="G2" s="124" t="s">
        <v>851</v>
      </c>
      <c r="H2" s="96"/>
      <c r="I2" s="95"/>
      <c r="J2" s="96"/>
      <c r="K2" s="96"/>
      <c r="L2" s="96"/>
      <c r="M2" s="96"/>
    </row>
    <row r="3" spans="1:13" ht="12" customHeight="1" x14ac:dyDescent="0.25">
      <c r="A3" s="94"/>
      <c r="B3" s="94"/>
      <c r="C3" s="96"/>
      <c r="D3" s="96"/>
      <c r="E3" s="96"/>
      <c r="F3" s="96"/>
      <c r="G3" s="124" t="s">
        <v>852</v>
      </c>
      <c r="H3" s="96"/>
      <c r="I3" s="95"/>
      <c r="J3" s="96"/>
      <c r="K3" s="96"/>
      <c r="L3" s="96"/>
      <c r="M3" s="96"/>
    </row>
    <row r="4" spans="1:13" ht="13.5" customHeight="1" x14ac:dyDescent="0.25">
      <c r="A4" s="94"/>
      <c r="B4" s="94"/>
      <c r="C4" s="96"/>
      <c r="D4" s="96"/>
      <c r="E4" s="96"/>
      <c r="F4" s="96"/>
      <c r="G4" s="124" t="s">
        <v>853</v>
      </c>
      <c r="H4" s="96"/>
      <c r="I4" s="95"/>
      <c r="J4" s="96"/>
      <c r="K4" s="96"/>
      <c r="L4" s="96"/>
      <c r="M4" s="96"/>
    </row>
    <row r="5" spans="1:13" ht="13.5" customHeight="1" x14ac:dyDescent="0.25">
      <c r="A5" s="94"/>
      <c r="B5" s="189"/>
      <c r="C5" s="96"/>
      <c r="D5" s="96"/>
      <c r="E5" s="96"/>
      <c r="F5" s="96"/>
      <c r="G5" s="124" t="s">
        <v>854</v>
      </c>
      <c r="H5" s="96"/>
      <c r="I5" s="95"/>
      <c r="J5" s="96"/>
      <c r="K5" s="96"/>
      <c r="L5" s="96"/>
      <c r="M5" s="96"/>
    </row>
    <row r="6" spans="1:13" ht="13.5" customHeight="1" x14ac:dyDescent="0.25">
      <c r="A6" s="1"/>
      <c r="B6" s="190"/>
      <c r="C6" s="3"/>
      <c r="D6" s="3"/>
      <c r="E6" s="3"/>
      <c r="F6" s="2"/>
      <c r="G6" s="2"/>
      <c r="H6" s="2"/>
      <c r="I6" s="4"/>
      <c r="J6" s="2"/>
      <c r="K6" s="2"/>
      <c r="L6" s="2"/>
      <c r="M6" s="2"/>
    </row>
    <row r="7" spans="1:13" ht="14.25" customHeight="1" x14ac:dyDescent="0.25">
      <c r="A7" s="1"/>
      <c r="B7" s="190"/>
      <c r="C7" s="3"/>
      <c r="D7" s="3"/>
      <c r="E7" s="2"/>
      <c r="F7" s="2"/>
      <c r="G7" s="191" t="s">
        <v>855</v>
      </c>
      <c r="H7" s="2"/>
      <c r="I7" s="4"/>
      <c r="J7" s="2"/>
      <c r="K7" s="2"/>
      <c r="L7" s="2"/>
      <c r="M7" s="2"/>
    </row>
    <row r="8" spans="1:13" ht="15.75" customHeight="1" x14ac:dyDescent="0.25">
      <c r="A8" s="5"/>
      <c r="B8" s="5"/>
      <c r="C8" s="5"/>
      <c r="D8" s="5" t="s">
        <v>4</v>
      </c>
      <c r="E8" s="5"/>
      <c r="F8" s="5"/>
      <c r="G8" s="5"/>
      <c r="H8" s="5"/>
      <c r="I8" s="5"/>
      <c r="J8" s="5"/>
      <c r="K8" s="5"/>
      <c r="L8" s="5"/>
      <c r="M8" s="5"/>
    </row>
    <row r="9" spans="1:13" ht="15.75" customHeight="1" x14ac:dyDescent="0.25">
      <c r="A9" s="5"/>
      <c r="B9" s="5"/>
      <c r="C9" s="5"/>
      <c r="D9" s="5" t="s">
        <v>856</v>
      </c>
      <c r="E9" s="5"/>
      <c r="F9" s="5"/>
      <c r="G9" s="5"/>
      <c r="H9" s="5"/>
      <c r="I9" s="5"/>
      <c r="J9" s="5"/>
      <c r="K9" s="5"/>
      <c r="L9" s="5"/>
      <c r="M9" s="5"/>
    </row>
    <row r="10" spans="1:13" ht="15.75" customHeight="1" x14ac:dyDescent="0.25">
      <c r="A10" s="5"/>
      <c r="B10" s="5"/>
      <c r="C10" s="5"/>
      <c r="D10" s="5" t="s">
        <v>857</v>
      </c>
      <c r="E10" s="5"/>
      <c r="F10" s="5"/>
      <c r="G10" s="5"/>
      <c r="H10" s="5"/>
      <c r="I10" s="5"/>
      <c r="J10" s="5"/>
      <c r="K10" s="5"/>
      <c r="L10" s="5"/>
      <c r="M10" s="5"/>
    </row>
    <row r="11" spans="1:13" ht="19.5" customHeight="1" x14ac:dyDescent="0.25">
      <c r="A11" s="5"/>
      <c r="B11" s="5"/>
      <c r="C11" s="5"/>
      <c r="D11" s="5" t="s">
        <v>7</v>
      </c>
      <c r="E11" s="5"/>
      <c r="F11" s="5"/>
      <c r="G11" s="5"/>
      <c r="H11" s="5"/>
      <c r="I11" s="5"/>
      <c r="J11" s="5"/>
      <c r="K11" s="5"/>
      <c r="L11" s="5"/>
      <c r="M11" s="5"/>
    </row>
    <row r="12" spans="1:13" ht="26.25" customHeight="1" x14ac:dyDescent="0.25">
      <c r="A12" s="5"/>
      <c r="B12" s="5"/>
      <c r="C12" s="5"/>
      <c r="D12" s="5"/>
      <c r="E12" s="5"/>
      <c r="F12" s="5"/>
      <c r="G12" s="5"/>
      <c r="H12" s="5"/>
      <c r="I12" s="5"/>
      <c r="J12" s="5"/>
      <c r="K12" s="5"/>
      <c r="L12" s="5"/>
      <c r="M12" s="5"/>
    </row>
    <row r="13" spans="1:13" ht="15.75" customHeight="1" x14ac:dyDescent="0.25">
      <c r="A13" s="11"/>
      <c r="B13" s="11"/>
      <c r="C13" s="9" t="s">
        <v>14</v>
      </c>
      <c r="D13" s="9"/>
      <c r="E13" s="9"/>
      <c r="F13" s="9"/>
      <c r="G13" s="9"/>
      <c r="H13" s="9"/>
      <c r="I13" s="10"/>
      <c r="J13" s="11"/>
      <c r="K13" s="11"/>
      <c r="L13" s="11"/>
      <c r="M13" s="11"/>
    </row>
    <row r="14" spans="1:13" ht="15.75" customHeight="1" x14ac:dyDescent="0.25">
      <c r="A14" s="91"/>
      <c r="B14" s="125" t="s">
        <v>337</v>
      </c>
      <c r="C14" s="125"/>
      <c r="D14" s="125"/>
      <c r="E14" s="125"/>
      <c r="F14" s="126"/>
      <c r="G14" s="126"/>
      <c r="H14" s="12"/>
      <c r="I14" s="10"/>
      <c r="J14" s="11"/>
      <c r="K14" s="11"/>
      <c r="L14" s="11"/>
      <c r="M14" s="11"/>
    </row>
    <row r="15" spans="1:13" ht="15.75" customHeight="1" x14ac:dyDescent="0.25">
      <c r="A15" s="11"/>
      <c r="B15" s="220" t="s">
        <v>16</v>
      </c>
      <c r="C15" s="209"/>
      <c r="D15" s="209"/>
      <c r="E15" s="209"/>
      <c r="F15" s="14"/>
      <c r="G15" s="14"/>
      <c r="H15" s="14"/>
      <c r="I15" s="10"/>
      <c r="J15" s="11"/>
      <c r="K15" s="11"/>
      <c r="L15" s="11"/>
      <c r="M15" s="11"/>
    </row>
    <row r="16" spans="1:13" ht="14.25" customHeight="1" x14ac:dyDescent="0.25">
      <c r="A16" s="11"/>
      <c r="B16" s="9"/>
      <c r="C16" s="9" t="s">
        <v>17</v>
      </c>
      <c r="D16" s="9"/>
      <c r="E16" s="9"/>
      <c r="F16" s="9"/>
      <c r="G16" s="9"/>
      <c r="H16" s="9"/>
      <c r="I16" s="10"/>
      <c r="J16" s="11"/>
      <c r="K16" s="11"/>
      <c r="L16" s="11"/>
      <c r="M16" s="11"/>
    </row>
    <row r="17" spans="1:13" ht="27" customHeight="1" x14ac:dyDescent="0.25">
      <c r="A17" s="210" t="s">
        <v>858</v>
      </c>
      <c r="B17" s="209"/>
      <c r="C17" s="209"/>
      <c r="D17" s="209"/>
      <c r="E17" s="209"/>
      <c r="F17" s="209"/>
      <c r="G17" s="209"/>
      <c r="H17" s="15"/>
      <c r="I17" s="10"/>
      <c r="J17" s="11"/>
      <c r="K17" s="11"/>
      <c r="L17" s="11"/>
      <c r="M17" s="11"/>
    </row>
    <row r="18" spans="1:13" ht="20.25" customHeight="1" x14ac:dyDescent="0.25">
      <c r="A18" s="19" t="s">
        <v>859</v>
      </c>
      <c r="B18" s="67"/>
      <c r="C18" s="67"/>
      <c r="D18" s="67"/>
      <c r="E18" s="67"/>
      <c r="F18" s="67"/>
      <c r="G18" s="11"/>
      <c r="H18" s="11"/>
      <c r="I18" s="10"/>
      <c r="J18" s="11"/>
      <c r="K18" s="11"/>
      <c r="L18" s="11"/>
      <c r="M18" s="11"/>
    </row>
    <row r="19" spans="1:13" ht="48.75" customHeight="1" x14ac:dyDescent="0.25">
      <c r="A19" s="210" t="s">
        <v>860</v>
      </c>
      <c r="B19" s="209"/>
      <c r="C19" s="209"/>
      <c r="D19" s="209"/>
      <c r="E19" s="209"/>
      <c r="F19" s="209"/>
      <c r="G19" s="209"/>
      <c r="H19" s="17"/>
      <c r="I19" s="18"/>
      <c r="J19" s="19"/>
      <c r="K19" s="19"/>
      <c r="L19" s="19"/>
      <c r="M19" s="11"/>
    </row>
    <row r="20" spans="1:13" ht="18.75" customHeight="1" x14ac:dyDescent="0.25">
      <c r="A20" s="20" t="s">
        <v>861</v>
      </c>
      <c r="B20" s="21"/>
      <c r="C20" s="21"/>
      <c r="D20" s="21"/>
      <c r="E20" s="21"/>
      <c r="F20" s="21"/>
      <c r="G20" s="21"/>
      <c r="H20" s="21"/>
      <c r="I20" s="21"/>
      <c r="J20" s="21"/>
      <c r="K20" s="21"/>
      <c r="L20" s="21"/>
      <c r="M20" s="21"/>
    </row>
    <row r="21" spans="1:13" ht="15.75" customHeight="1" x14ac:dyDescent="0.25">
      <c r="A21" s="211" t="s">
        <v>862</v>
      </c>
      <c r="B21" s="209"/>
      <c r="C21" s="209"/>
      <c r="D21" s="209"/>
      <c r="E21" s="209"/>
      <c r="F21" s="209"/>
      <c r="G21" s="209"/>
      <c r="H21" s="21"/>
      <c r="I21" s="21"/>
      <c r="J21" s="21"/>
      <c r="K21" s="21"/>
      <c r="L21" s="21"/>
      <c r="M21" s="21"/>
    </row>
    <row r="22" spans="1:13" ht="18.75" customHeight="1" x14ac:dyDescent="0.25">
      <c r="A22" s="211" t="s">
        <v>863</v>
      </c>
      <c r="B22" s="209"/>
      <c r="C22" s="209"/>
      <c r="D22" s="209"/>
      <c r="E22" s="209"/>
      <c r="F22" s="209"/>
      <c r="G22" s="209"/>
      <c r="H22" s="15"/>
      <c r="I22" s="21"/>
      <c r="J22" s="21"/>
      <c r="K22" s="21"/>
      <c r="L22" s="21"/>
      <c r="M22" s="21"/>
    </row>
    <row r="23" spans="1:13" ht="15.75" customHeight="1" x14ac:dyDescent="0.25">
      <c r="A23" s="5" t="s">
        <v>864</v>
      </c>
      <c r="B23" s="21"/>
      <c r="C23" s="21"/>
      <c r="D23" s="21"/>
      <c r="E23" s="21"/>
      <c r="F23" s="21"/>
      <c r="G23" s="21"/>
      <c r="H23" s="21"/>
      <c r="I23" s="21"/>
      <c r="J23" s="21"/>
      <c r="K23" s="21"/>
      <c r="L23" s="21"/>
      <c r="M23" s="21"/>
    </row>
    <row r="24" spans="1:13" ht="15.75" customHeight="1" x14ac:dyDescent="0.25">
      <c r="A24" s="5" t="s">
        <v>865</v>
      </c>
      <c r="B24" s="21"/>
      <c r="C24" s="21"/>
      <c r="D24" s="21"/>
      <c r="E24" s="21"/>
      <c r="F24" s="21"/>
      <c r="G24" s="21"/>
      <c r="H24" s="21"/>
      <c r="I24" s="21"/>
      <c r="J24" s="21"/>
      <c r="K24" s="21"/>
      <c r="L24" s="21"/>
      <c r="M24" s="21"/>
    </row>
    <row r="25" spans="1:13" ht="21.75" customHeight="1" x14ac:dyDescent="0.25">
      <c r="A25" s="218" t="s">
        <v>866</v>
      </c>
      <c r="B25" s="209"/>
      <c r="C25" s="209"/>
      <c r="D25" s="209"/>
      <c r="E25" s="209"/>
      <c r="F25" s="209"/>
      <c r="G25" s="209"/>
      <c r="H25" s="15"/>
      <c r="I25" s="18"/>
      <c r="J25" s="19"/>
      <c r="K25" s="19"/>
      <c r="L25" s="19"/>
      <c r="M25" s="11"/>
    </row>
    <row r="26" spans="1:13" ht="39.75" customHeight="1" x14ac:dyDescent="0.25">
      <c r="A26" s="210" t="s">
        <v>867</v>
      </c>
      <c r="B26" s="209"/>
      <c r="C26" s="209"/>
      <c r="D26" s="209"/>
      <c r="E26" s="209"/>
      <c r="F26" s="209"/>
      <c r="G26" s="209"/>
      <c r="H26" s="15"/>
      <c r="I26" s="10"/>
      <c r="J26" s="11"/>
      <c r="K26" s="11"/>
      <c r="L26" s="11"/>
      <c r="M26" s="11"/>
    </row>
    <row r="27" spans="1:13" ht="15.75" hidden="1" customHeight="1" x14ac:dyDescent="0.25">
      <c r="A27" s="16"/>
      <c r="B27" s="16"/>
      <c r="C27" s="16"/>
      <c r="D27" s="16"/>
      <c r="E27" s="16"/>
      <c r="F27" s="16"/>
      <c r="G27" s="16"/>
      <c r="H27" s="15"/>
      <c r="I27" s="10"/>
      <c r="J27" s="11"/>
      <c r="K27" s="11"/>
      <c r="L27" s="11"/>
      <c r="M27" s="11"/>
    </row>
    <row r="28" spans="1:13" ht="15.75" customHeight="1" x14ac:dyDescent="0.25">
      <c r="A28" s="201" t="s">
        <v>349</v>
      </c>
      <c r="B28" s="201" t="s">
        <v>31</v>
      </c>
      <c r="C28" s="201" t="s">
        <v>520</v>
      </c>
      <c r="D28" s="201" t="s">
        <v>521</v>
      </c>
      <c r="E28" s="203" t="s">
        <v>75</v>
      </c>
      <c r="F28" s="204"/>
      <c r="G28" s="205"/>
      <c r="H28" s="15"/>
      <c r="I28" s="21"/>
      <c r="J28" s="21"/>
      <c r="K28" s="21"/>
      <c r="L28" s="21"/>
      <c r="M28" s="21"/>
    </row>
    <row r="29" spans="1:13" ht="15.75" customHeight="1" x14ac:dyDescent="0.25">
      <c r="A29" s="202"/>
      <c r="B29" s="202"/>
      <c r="C29" s="202"/>
      <c r="D29" s="202"/>
      <c r="E29" s="26" t="s">
        <v>38</v>
      </c>
      <c r="F29" s="26" t="s">
        <v>39</v>
      </c>
      <c r="G29" s="26" t="s">
        <v>284</v>
      </c>
      <c r="H29" s="15"/>
      <c r="I29" s="21"/>
      <c r="J29" s="21"/>
      <c r="K29" s="21"/>
      <c r="L29" s="21"/>
      <c r="M29" s="21"/>
    </row>
    <row r="30" spans="1:13" ht="31.5" customHeight="1" x14ac:dyDescent="0.25">
      <c r="A30" s="69" t="s">
        <v>868</v>
      </c>
      <c r="B30" s="26" t="s">
        <v>41</v>
      </c>
      <c r="C30" s="28">
        <v>3256.3</v>
      </c>
      <c r="D30" s="28"/>
      <c r="E30" s="28"/>
      <c r="F30" s="28"/>
      <c r="G30" s="28"/>
      <c r="H30" s="21"/>
      <c r="I30" s="21"/>
      <c r="J30" s="21"/>
      <c r="K30" s="21"/>
      <c r="L30" s="21"/>
      <c r="M30" s="21"/>
    </row>
    <row r="31" spans="1:13" ht="31.5" customHeight="1" x14ac:dyDescent="0.25">
      <c r="A31" s="69" t="s">
        <v>291</v>
      </c>
      <c r="B31" s="26" t="s">
        <v>41</v>
      </c>
      <c r="C31" s="28"/>
      <c r="D31" s="28">
        <f>10186+1000</f>
        <v>11186</v>
      </c>
      <c r="E31" s="28"/>
      <c r="F31" s="28"/>
      <c r="G31" s="28"/>
      <c r="H31" s="21"/>
      <c r="I31" s="21"/>
      <c r="J31" s="21"/>
      <c r="K31" s="21"/>
      <c r="L31" s="21"/>
      <c r="M31" s="21"/>
    </row>
    <row r="32" spans="1:13" ht="31.5" customHeight="1" x14ac:dyDescent="0.25">
      <c r="A32" s="72" t="s">
        <v>57</v>
      </c>
      <c r="B32" s="35" t="s">
        <v>331</v>
      </c>
      <c r="C32" s="36">
        <f t="shared" ref="C32:G32" si="0">C30+C31</f>
        <v>3256.3</v>
      </c>
      <c r="D32" s="36">
        <f t="shared" si="0"/>
        <v>11186</v>
      </c>
      <c r="E32" s="36">
        <f t="shared" si="0"/>
        <v>0</v>
      </c>
      <c r="F32" s="36">
        <f t="shared" si="0"/>
        <v>0</v>
      </c>
      <c r="G32" s="36">
        <f t="shared" si="0"/>
        <v>0</v>
      </c>
      <c r="H32" s="67"/>
      <c r="I32" s="67"/>
      <c r="J32" s="67"/>
      <c r="K32" s="67"/>
      <c r="L32" s="67"/>
      <c r="M32" s="67"/>
    </row>
    <row r="33" spans="1:13" ht="21" customHeight="1" x14ac:dyDescent="0.25">
      <c r="A33" s="275" t="s">
        <v>869</v>
      </c>
      <c r="B33" s="209"/>
      <c r="C33" s="209"/>
      <c r="D33" s="209"/>
      <c r="E33" s="209"/>
      <c r="F33" s="209"/>
      <c r="G33" s="209"/>
      <c r="H33" s="15"/>
      <c r="I33" s="10"/>
      <c r="J33" s="11"/>
      <c r="K33" s="11"/>
      <c r="L33" s="11"/>
      <c r="M33" s="11"/>
    </row>
    <row r="34" spans="1:13" ht="17.25" customHeight="1" x14ac:dyDescent="0.25">
      <c r="A34" s="20" t="s">
        <v>870</v>
      </c>
      <c r="B34" s="21"/>
      <c r="C34" s="21"/>
      <c r="D34" s="21"/>
      <c r="E34" s="21"/>
      <c r="F34" s="21"/>
      <c r="G34" s="21"/>
      <c r="H34" s="21"/>
      <c r="I34" s="21"/>
      <c r="J34" s="21"/>
      <c r="K34" s="21"/>
      <c r="L34" s="21"/>
      <c r="M34" s="21"/>
    </row>
    <row r="35" spans="1:13" ht="16.5" customHeight="1" x14ac:dyDescent="0.25">
      <c r="A35" s="211" t="s">
        <v>527</v>
      </c>
      <c r="B35" s="209"/>
      <c r="C35" s="209"/>
      <c r="D35" s="209"/>
      <c r="E35" s="209"/>
      <c r="F35" s="209"/>
      <c r="G35" s="209"/>
      <c r="H35" s="15"/>
      <c r="I35" s="21"/>
      <c r="J35" s="21"/>
      <c r="K35" s="21"/>
      <c r="L35" s="21"/>
      <c r="M35" s="21"/>
    </row>
    <row r="36" spans="1:13" ht="15.75" customHeight="1" x14ac:dyDescent="0.25">
      <c r="A36" s="5" t="s">
        <v>871</v>
      </c>
      <c r="B36" s="21"/>
      <c r="C36" s="21"/>
      <c r="D36" s="21"/>
      <c r="E36" s="21"/>
      <c r="F36" s="21"/>
      <c r="G36" s="21"/>
      <c r="H36" s="21"/>
      <c r="I36" s="21"/>
      <c r="J36" s="21"/>
      <c r="K36" s="21"/>
      <c r="L36" s="21"/>
      <c r="M36" s="21"/>
    </row>
    <row r="37" spans="1:13" ht="43.5" customHeight="1" x14ac:dyDescent="0.25">
      <c r="A37" s="210" t="s">
        <v>872</v>
      </c>
      <c r="B37" s="209"/>
      <c r="C37" s="209"/>
      <c r="D37" s="209"/>
      <c r="E37" s="209"/>
      <c r="F37" s="209"/>
      <c r="G37" s="209"/>
      <c r="H37" s="15"/>
      <c r="I37" s="10"/>
      <c r="J37" s="11"/>
      <c r="K37" s="11"/>
      <c r="L37" s="11"/>
      <c r="M37" s="11"/>
    </row>
    <row r="38" spans="1:13" ht="34.5" customHeight="1" x14ac:dyDescent="0.25">
      <c r="A38" s="201" t="s">
        <v>51</v>
      </c>
      <c r="B38" s="201" t="s">
        <v>31</v>
      </c>
      <c r="C38" s="26" t="s">
        <v>32</v>
      </c>
      <c r="D38" s="26" t="s">
        <v>33</v>
      </c>
      <c r="E38" s="203" t="s">
        <v>34</v>
      </c>
      <c r="F38" s="204"/>
      <c r="G38" s="205"/>
      <c r="H38" s="10"/>
      <c r="I38" s="11"/>
      <c r="J38" s="11"/>
      <c r="K38" s="11"/>
      <c r="L38" s="11"/>
      <c r="M38" s="11"/>
    </row>
    <row r="39" spans="1:13" ht="21" customHeight="1" x14ac:dyDescent="0.25">
      <c r="A39" s="202"/>
      <c r="B39" s="202"/>
      <c r="C39" s="26" t="s">
        <v>36</v>
      </c>
      <c r="D39" s="26" t="s">
        <v>37</v>
      </c>
      <c r="E39" s="26" t="s">
        <v>38</v>
      </c>
      <c r="F39" s="26" t="s">
        <v>39</v>
      </c>
      <c r="G39" s="26" t="s">
        <v>284</v>
      </c>
      <c r="H39" s="10"/>
      <c r="I39" s="11"/>
      <c r="J39" s="11"/>
      <c r="K39" s="11"/>
      <c r="L39" s="11"/>
      <c r="M39" s="11"/>
    </row>
    <row r="40" spans="1:13" ht="21" customHeight="1" x14ac:dyDescent="0.25">
      <c r="A40" s="92" t="s">
        <v>356</v>
      </c>
      <c r="B40" s="164" t="s">
        <v>601</v>
      </c>
      <c r="C40" s="26"/>
      <c r="D40" s="26">
        <v>1</v>
      </c>
      <c r="E40" s="26"/>
      <c r="F40" s="26"/>
      <c r="G40" s="26"/>
      <c r="H40" s="10"/>
      <c r="I40" s="11"/>
      <c r="J40" s="11"/>
      <c r="K40" s="11"/>
      <c r="L40" s="11"/>
      <c r="M40" s="11"/>
    </row>
    <row r="41" spans="1:13" ht="33" customHeight="1" x14ac:dyDescent="0.25">
      <c r="A41" s="192" t="s">
        <v>357</v>
      </c>
      <c r="B41" s="164" t="s">
        <v>601</v>
      </c>
      <c r="C41" s="26"/>
      <c r="D41" s="26">
        <v>46</v>
      </c>
      <c r="E41" s="26"/>
      <c r="F41" s="26"/>
      <c r="G41" s="26"/>
      <c r="H41" s="10"/>
      <c r="I41" s="11"/>
      <c r="J41" s="11"/>
      <c r="K41" s="11"/>
      <c r="L41" s="11"/>
      <c r="M41" s="11"/>
    </row>
    <row r="42" spans="1:13" ht="15.75" customHeight="1" x14ac:dyDescent="0.25">
      <c r="A42" s="241"/>
      <c r="B42" s="209"/>
      <c r="C42" s="209"/>
      <c r="D42" s="209"/>
      <c r="E42" s="209"/>
      <c r="F42" s="209"/>
      <c r="G42" s="209"/>
      <c r="H42" s="209"/>
      <c r="I42" s="10"/>
      <c r="J42" s="19"/>
      <c r="K42" s="19"/>
      <c r="L42" s="19"/>
      <c r="M42" s="19"/>
    </row>
    <row r="43" spans="1:13" ht="30" customHeight="1" x14ac:dyDescent="0.25">
      <c r="A43" s="201" t="s">
        <v>56</v>
      </c>
      <c r="B43" s="201" t="s">
        <v>31</v>
      </c>
      <c r="C43" s="26" t="s">
        <v>32</v>
      </c>
      <c r="D43" s="26" t="s">
        <v>33</v>
      </c>
      <c r="E43" s="203" t="s">
        <v>34</v>
      </c>
      <c r="F43" s="204"/>
      <c r="G43" s="205"/>
      <c r="H43" s="10"/>
      <c r="I43" s="11"/>
      <c r="J43" s="11"/>
      <c r="K43" s="11"/>
      <c r="L43" s="11"/>
      <c r="M43" s="11"/>
    </row>
    <row r="44" spans="1:13" ht="18" customHeight="1" x14ac:dyDescent="0.25">
      <c r="A44" s="202"/>
      <c r="B44" s="202"/>
      <c r="C44" s="26" t="s">
        <v>36</v>
      </c>
      <c r="D44" s="26" t="s">
        <v>37</v>
      </c>
      <c r="E44" s="26" t="s">
        <v>38</v>
      </c>
      <c r="F44" s="26" t="s">
        <v>39</v>
      </c>
      <c r="G44" s="26" t="s">
        <v>284</v>
      </c>
      <c r="H44" s="10"/>
      <c r="I44" s="11"/>
      <c r="J44" s="11"/>
      <c r="K44" s="11"/>
      <c r="L44" s="11"/>
      <c r="M44" s="11"/>
    </row>
    <row r="45" spans="1:13" ht="42" customHeight="1" x14ac:dyDescent="0.25">
      <c r="A45" s="69" t="s">
        <v>873</v>
      </c>
      <c r="B45" s="26" t="s">
        <v>41</v>
      </c>
      <c r="C45" s="28">
        <f t="shared" ref="C45:G45" si="1">C31</f>
        <v>0</v>
      </c>
      <c r="D45" s="28">
        <f t="shared" si="1"/>
        <v>11186</v>
      </c>
      <c r="E45" s="28">
        <f t="shared" si="1"/>
        <v>0</v>
      </c>
      <c r="F45" s="28">
        <f t="shared" si="1"/>
        <v>0</v>
      </c>
      <c r="G45" s="28">
        <f t="shared" si="1"/>
        <v>0</v>
      </c>
      <c r="H45" s="10"/>
      <c r="I45" s="11"/>
      <c r="J45" s="11"/>
      <c r="K45" s="11"/>
      <c r="L45" s="11"/>
      <c r="M45" s="11"/>
    </row>
    <row r="46" spans="1:13" ht="34.5" customHeight="1" x14ac:dyDescent="0.25">
      <c r="A46" s="34" t="s">
        <v>57</v>
      </c>
      <c r="B46" s="35" t="s">
        <v>41</v>
      </c>
      <c r="C46" s="36">
        <f t="shared" ref="C46:G46" si="2">C45</f>
        <v>0</v>
      </c>
      <c r="D46" s="36">
        <f t="shared" si="2"/>
        <v>11186</v>
      </c>
      <c r="E46" s="36">
        <f t="shared" si="2"/>
        <v>0</v>
      </c>
      <c r="F46" s="36">
        <f t="shared" si="2"/>
        <v>0</v>
      </c>
      <c r="G46" s="36">
        <f t="shared" si="2"/>
        <v>0</v>
      </c>
      <c r="H46" s="10"/>
      <c r="I46" s="11"/>
      <c r="J46" s="82"/>
      <c r="K46" s="82"/>
      <c r="L46" s="82"/>
      <c r="M46" s="11"/>
    </row>
    <row r="47" spans="1:13" ht="15.75" customHeight="1" x14ac:dyDescent="0.25"/>
    <row r="48" spans="1:13"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sheetData>
  <mergeCells count="22">
    <mergeCell ref="B43:B44"/>
    <mergeCell ref="B15:E15"/>
    <mergeCell ref="A17:G17"/>
    <mergeCell ref="A19:G19"/>
    <mergeCell ref="A21:G21"/>
    <mergeCell ref="A22:G22"/>
    <mergeCell ref="B38:B39"/>
    <mergeCell ref="A25:G25"/>
    <mergeCell ref="A26:G26"/>
    <mergeCell ref="A42:H42"/>
    <mergeCell ref="E43:G43"/>
    <mergeCell ref="A33:G33"/>
    <mergeCell ref="A35:G35"/>
    <mergeCell ref="A43:A44"/>
    <mergeCell ref="A38:A39"/>
    <mergeCell ref="A37:G37"/>
    <mergeCell ref="E38:G38"/>
    <mergeCell ref="A28:A29"/>
    <mergeCell ref="B28:B29"/>
    <mergeCell ref="C28:C29"/>
    <mergeCell ref="D28:D29"/>
    <mergeCell ref="E28:G28"/>
  </mergeCells>
  <pageMargins left="0.7" right="0.7" top="0.75" bottom="0.75" header="0" footer="0"/>
  <pageSetup orientation="landscape"/>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A100"/>
  <sheetViews>
    <sheetView workbookViewId="0"/>
  </sheetViews>
  <sheetFormatPr defaultColWidth="14.42578125" defaultRowHeight="15" customHeight="1" x14ac:dyDescent="0.25"/>
  <cols>
    <col min="1" max="11" width="8.7109375" customWidth="1"/>
  </cols>
  <sheetData>
    <row r="1" ht="14.25" customHeight="1" x14ac:dyDescent="0.25"/>
    <row r="2" ht="14.25" customHeight="1" x14ac:dyDescent="0.25"/>
    <row r="3" ht="14.25" customHeight="1" x14ac:dyDescent="0.25"/>
    <row r="4" ht="14.25" customHeight="1" x14ac:dyDescent="0.25"/>
    <row r="5" ht="14.25" customHeight="1" x14ac:dyDescent="0.25"/>
    <row r="6" ht="14.25" customHeight="1" x14ac:dyDescent="0.25"/>
    <row r="7" ht="14.25" customHeight="1" x14ac:dyDescent="0.25"/>
    <row r="8" ht="14.25" customHeight="1" x14ac:dyDescent="0.25"/>
    <row r="9" ht="14.25" customHeight="1" x14ac:dyDescent="0.25"/>
    <row r="10" ht="14.25" customHeight="1" x14ac:dyDescent="0.25"/>
    <row r="11" ht="14.25" customHeight="1" x14ac:dyDescent="0.25"/>
    <row r="12" ht="14.25" customHeight="1" x14ac:dyDescent="0.25"/>
    <row r="13" ht="14.25" customHeight="1" x14ac:dyDescent="0.25"/>
    <row r="14" ht="14.25" customHeight="1" x14ac:dyDescent="0.25"/>
    <row r="15" ht="14.25" customHeight="1" x14ac:dyDescent="0.25"/>
    <row r="16" ht="14.25" customHeight="1" x14ac:dyDescent="0.25"/>
    <row r="17" ht="14.25" customHeight="1" x14ac:dyDescent="0.25"/>
    <row r="18" ht="14.25" customHeight="1" x14ac:dyDescent="0.25"/>
    <row r="19" ht="14.25" customHeight="1" x14ac:dyDescent="0.25"/>
    <row r="20" ht="14.25" customHeight="1" x14ac:dyDescent="0.25"/>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sheetData>
  <pageMargins left="0.7" right="0.7" top="0.75" bottom="0.75" header="0" footer="0"/>
  <pageSetup orientation="landscape"/>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A100"/>
  <sheetViews>
    <sheetView workbookViewId="0"/>
  </sheetViews>
  <sheetFormatPr defaultColWidth="14.42578125" defaultRowHeight="15" customHeight="1" x14ac:dyDescent="0.25"/>
  <cols>
    <col min="1" max="11" width="8.7109375" customWidth="1"/>
  </cols>
  <sheetData>
    <row r="1" ht="14.25" customHeight="1" x14ac:dyDescent="0.25"/>
    <row r="2" ht="14.25" customHeight="1" x14ac:dyDescent="0.25"/>
    <row r="3" ht="14.25" customHeight="1" x14ac:dyDescent="0.25"/>
    <row r="4" ht="14.25" customHeight="1" x14ac:dyDescent="0.25"/>
    <row r="5" ht="14.25" customHeight="1" x14ac:dyDescent="0.25"/>
    <row r="6" ht="14.25" customHeight="1" x14ac:dyDescent="0.25"/>
    <row r="7" ht="14.25" customHeight="1" x14ac:dyDescent="0.25"/>
    <row r="8" ht="14.25" customHeight="1" x14ac:dyDescent="0.25"/>
    <row r="9" ht="14.25" customHeight="1" x14ac:dyDescent="0.25"/>
    <row r="10" ht="14.25" customHeight="1" x14ac:dyDescent="0.25"/>
    <row r="11" ht="14.25" customHeight="1" x14ac:dyDescent="0.25"/>
    <row r="12" ht="14.25" customHeight="1" x14ac:dyDescent="0.25"/>
    <row r="13" ht="14.25" customHeight="1" x14ac:dyDescent="0.25"/>
    <row r="14" ht="14.25" customHeight="1" x14ac:dyDescent="0.25"/>
    <row r="15" ht="14.25" customHeight="1" x14ac:dyDescent="0.25"/>
    <row r="16" ht="14.25" customHeight="1" x14ac:dyDescent="0.25"/>
    <row r="17" ht="14.25" customHeight="1" x14ac:dyDescent="0.25"/>
    <row r="18" ht="14.25" customHeight="1" x14ac:dyDescent="0.25"/>
    <row r="19" ht="14.25" customHeight="1" x14ac:dyDescent="0.25"/>
    <row r="20" ht="14.25" customHeight="1" x14ac:dyDescent="0.25"/>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CCFF"/>
  </sheetPr>
  <dimension ref="A1:M100"/>
  <sheetViews>
    <sheetView workbookViewId="0"/>
  </sheetViews>
  <sheetFormatPr defaultColWidth="14.42578125" defaultRowHeight="15" customHeight="1" x14ac:dyDescent="0.25"/>
  <cols>
    <col min="1" max="1" width="48.42578125" customWidth="1"/>
    <col min="2" max="2" width="20.85546875" customWidth="1"/>
    <col min="3" max="3" width="16.140625" customWidth="1"/>
    <col min="4" max="4" width="17.7109375" customWidth="1"/>
    <col min="5" max="5" width="16.42578125" customWidth="1"/>
    <col min="6" max="6" width="15.28515625" customWidth="1"/>
    <col min="7" max="7" width="17.28515625" customWidth="1"/>
    <col min="8" max="8" width="35.85546875" customWidth="1"/>
    <col min="9" max="9" width="12" customWidth="1"/>
    <col min="10" max="10" width="12.140625" customWidth="1"/>
    <col min="11" max="12" width="14.28515625" customWidth="1"/>
    <col min="13" max="13" width="15" customWidth="1"/>
  </cols>
  <sheetData>
    <row r="1" spans="1:13" ht="14.25" customHeight="1" x14ac:dyDescent="0.25">
      <c r="A1" s="1"/>
      <c r="B1" s="1"/>
      <c r="C1" s="2"/>
      <c r="D1" s="2"/>
      <c r="E1" s="2"/>
      <c r="F1" s="225" t="s">
        <v>0</v>
      </c>
      <c r="G1" s="209"/>
      <c r="H1" s="2"/>
      <c r="I1" s="4"/>
      <c r="J1" s="2"/>
      <c r="K1" s="2"/>
      <c r="L1" s="2"/>
      <c r="M1" s="2"/>
    </row>
    <row r="2" spans="1:13" ht="14.25" customHeight="1" x14ac:dyDescent="0.25">
      <c r="A2" s="1"/>
      <c r="B2" s="1"/>
      <c r="C2" s="2"/>
      <c r="D2" s="225" t="s">
        <v>1</v>
      </c>
      <c r="E2" s="209"/>
      <c r="F2" s="209"/>
      <c r="G2" s="209"/>
      <c r="H2" s="2"/>
      <c r="I2" s="4"/>
      <c r="J2" s="2"/>
      <c r="K2" s="2"/>
      <c r="L2" s="2"/>
      <c r="M2" s="2"/>
    </row>
    <row r="3" spans="1:13" ht="14.25" customHeight="1" x14ac:dyDescent="0.25">
      <c r="A3" s="1"/>
      <c r="B3" s="1"/>
      <c r="C3" s="2"/>
      <c r="D3" s="225" t="s">
        <v>140</v>
      </c>
      <c r="E3" s="209"/>
      <c r="F3" s="209"/>
      <c r="G3" s="209"/>
      <c r="H3" s="2"/>
      <c r="I3" s="4"/>
      <c r="J3" s="2"/>
      <c r="K3" s="2"/>
      <c r="L3" s="2"/>
      <c r="M3" s="2"/>
    </row>
    <row r="4" spans="1:13" ht="16.5" customHeight="1" x14ac:dyDescent="0.25">
      <c r="A4" s="1"/>
      <c r="B4" s="1"/>
      <c r="C4" s="2"/>
      <c r="D4" s="225" t="s">
        <v>3</v>
      </c>
      <c r="E4" s="209"/>
      <c r="F4" s="209"/>
      <c r="G4" s="209"/>
      <c r="H4" s="2"/>
      <c r="I4" s="4"/>
      <c r="J4" s="2"/>
      <c r="K4" s="2"/>
      <c r="L4" s="2"/>
      <c r="M4" s="2"/>
    </row>
    <row r="5" spans="1:13" ht="14.25" customHeight="1" x14ac:dyDescent="0.25">
      <c r="A5" s="1"/>
      <c r="B5" s="1"/>
      <c r="C5" s="2"/>
      <c r="D5" s="3"/>
      <c r="E5" s="3"/>
      <c r="F5" s="3"/>
      <c r="G5" s="3"/>
      <c r="H5" s="2"/>
      <c r="I5" s="4"/>
      <c r="J5" s="2"/>
      <c r="K5" s="2"/>
      <c r="L5" s="2"/>
      <c r="M5" s="2"/>
    </row>
    <row r="6" spans="1:13" ht="14.25" customHeight="1" x14ac:dyDescent="0.25">
      <c r="A6" s="1"/>
      <c r="B6" s="1"/>
      <c r="C6" s="2"/>
      <c r="D6" s="2"/>
      <c r="E6" s="2"/>
      <c r="F6" s="2"/>
      <c r="G6" s="2"/>
      <c r="H6" s="2"/>
      <c r="I6" s="4"/>
      <c r="J6" s="2"/>
      <c r="K6" s="2"/>
      <c r="L6" s="2"/>
      <c r="M6" s="2"/>
    </row>
    <row r="7" spans="1:13" ht="19.5" customHeight="1" x14ac:dyDescent="0.25">
      <c r="A7" s="5"/>
      <c r="B7" s="5"/>
      <c r="C7" s="5"/>
      <c r="D7" s="222" t="s">
        <v>4</v>
      </c>
      <c r="E7" s="209"/>
      <c r="F7" s="209"/>
      <c r="G7" s="209"/>
      <c r="H7" s="5"/>
      <c r="I7" s="5"/>
      <c r="J7" s="5"/>
      <c r="K7" s="5"/>
      <c r="L7" s="5"/>
      <c r="M7" s="5"/>
    </row>
    <row r="8" spans="1:13" ht="15.75" customHeight="1" x14ac:dyDescent="0.25">
      <c r="A8" s="5"/>
      <c r="B8" s="5"/>
      <c r="C8" s="5"/>
      <c r="D8" s="222" t="s">
        <v>5</v>
      </c>
      <c r="E8" s="209"/>
      <c r="F8" s="209"/>
      <c r="G8" s="209"/>
      <c r="H8" s="5"/>
      <c r="I8" s="5"/>
      <c r="J8" s="5"/>
      <c r="K8" s="5"/>
      <c r="L8" s="5"/>
      <c r="M8" s="5"/>
    </row>
    <row r="9" spans="1:13" ht="15.75" customHeight="1" x14ac:dyDescent="0.25">
      <c r="A9" s="5"/>
      <c r="B9" s="5"/>
      <c r="C9" s="5"/>
      <c r="D9" s="222" t="s">
        <v>104</v>
      </c>
      <c r="E9" s="209"/>
      <c r="F9" s="209"/>
      <c r="G9" s="209"/>
      <c r="H9" s="5"/>
      <c r="I9" s="5"/>
      <c r="J9" s="5"/>
      <c r="K9" s="5"/>
      <c r="L9" s="5"/>
      <c r="M9" s="5"/>
    </row>
    <row r="10" spans="1:13" ht="15.75" customHeight="1" x14ac:dyDescent="0.25">
      <c r="A10" s="5"/>
      <c r="B10" s="5"/>
      <c r="C10" s="5"/>
      <c r="D10" s="222" t="s">
        <v>7</v>
      </c>
      <c r="E10" s="209"/>
      <c r="F10" s="209"/>
      <c r="G10" s="209"/>
      <c r="H10" s="5"/>
      <c r="I10" s="5"/>
      <c r="J10" s="5"/>
      <c r="K10" s="5"/>
      <c r="L10" s="5"/>
      <c r="M10" s="5"/>
    </row>
    <row r="11" spans="1:13" ht="21.75" customHeight="1" x14ac:dyDescent="0.25">
      <c r="A11" s="5"/>
      <c r="B11" s="5"/>
      <c r="C11" s="5"/>
      <c r="D11" s="5"/>
      <c r="E11" s="5"/>
      <c r="F11" s="5"/>
      <c r="G11" s="5"/>
      <c r="H11" s="5"/>
      <c r="I11" s="5"/>
      <c r="J11" s="5"/>
      <c r="K11" s="5"/>
      <c r="L11" s="5"/>
      <c r="M11" s="5"/>
    </row>
    <row r="12" spans="1:13" ht="19.5" customHeight="1" x14ac:dyDescent="0.25">
      <c r="A12" s="5"/>
      <c r="B12" s="5"/>
      <c r="C12" s="5"/>
      <c r="D12" s="222" t="s">
        <v>8</v>
      </c>
      <c r="E12" s="209"/>
      <c r="F12" s="209"/>
      <c r="G12" s="209"/>
      <c r="H12" s="5"/>
      <c r="I12" s="5"/>
      <c r="J12" s="5"/>
      <c r="K12" s="5"/>
      <c r="L12" s="5"/>
      <c r="M12" s="5"/>
    </row>
    <row r="13" spans="1:13" ht="15.75" customHeight="1" x14ac:dyDescent="0.25">
      <c r="A13" s="5"/>
      <c r="B13" s="5"/>
      <c r="C13" s="5"/>
      <c r="D13" s="222" t="s">
        <v>9</v>
      </c>
      <c r="E13" s="209"/>
      <c r="F13" s="209"/>
      <c r="G13" s="209"/>
      <c r="H13" s="5"/>
      <c r="I13" s="5"/>
      <c r="J13" s="5"/>
      <c r="K13" s="5"/>
      <c r="L13" s="5"/>
      <c r="M13" s="5"/>
    </row>
    <row r="14" spans="1:13" ht="15.75" customHeight="1" x14ac:dyDescent="0.25">
      <c r="A14" s="5"/>
      <c r="B14" s="5"/>
      <c r="C14" s="5"/>
      <c r="D14" s="222" t="s">
        <v>10</v>
      </c>
      <c r="E14" s="209"/>
      <c r="F14" s="209"/>
      <c r="G14" s="209"/>
      <c r="H14" s="5"/>
      <c r="I14" s="5"/>
      <c r="J14" s="5"/>
      <c r="K14" s="5"/>
      <c r="L14" s="5"/>
      <c r="M14" s="5"/>
    </row>
    <row r="15" spans="1:13" ht="37.5" customHeight="1" x14ac:dyDescent="0.25">
      <c r="A15" s="5"/>
      <c r="B15" s="5"/>
      <c r="C15" s="5"/>
      <c r="D15" s="222" t="s">
        <v>11</v>
      </c>
      <c r="E15" s="209"/>
      <c r="F15" s="209"/>
      <c r="G15" s="209"/>
      <c r="H15" s="5"/>
      <c r="I15" s="5"/>
      <c r="J15" s="5"/>
      <c r="K15" s="5"/>
      <c r="L15" s="5"/>
      <c r="M15" s="5"/>
    </row>
    <row r="16" spans="1:13" ht="15.75" customHeight="1" x14ac:dyDescent="0.25">
      <c r="A16" s="5"/>
      <c r="B16" s="5"/>
      <c r="C16" s="5"/>
      <c r="D16" s="222" t="s">
        <v>12</v>
      </c>
      <c r="E16" s="209"/>
      <c r="F16" s="209"/>
      <c r="G16" s="209"/>
      <c r="H16" s="5"/>
      <c r="I16" s="5"/>
      <c r="J16" s="5"/>
      <c r="K16" s="5"/>
      <c r="L16" s="5"/>
      <c r="M16" s="5"/>
    </row>
    <row r="17" spans="1:13" ht="15.75" customHeight="1" x14ac:dyDescent="0.25">
      <c r="A17" s="5"/>
      <c r="B17" s="5"/>
      <c r="C17" s="5"/>
      <c r="D17" s="5"/>
      <c r="E17" s="5"/>
      <c r="F17" s="7" t="s">
        <v>13</v>
      </c>
      <c r="G17" s="5"/>
      <c r="H17" s="5"/>
      <c r="I17" s="5"/>
      <c r="J17" s="5"/>
      <c r="K17" s="5"/>
      <c r="L17" s="5"/>
      <c r="M17" s="5"/>
    </row>
    <row r="18" spans="1:13" ht="18" customHeight="1" x14ac:dyDescent="0.25">
      <c r="A18" s="5"/>
      <c r="B18" s="5"/>
      <c r="C18" s="5"/>
      <c r="D18" s="5"/>
      <c r="E18" s="5"/>
      <c r="F18" s="5"/>
      <c r="G18" s="5"/>
      <c r="H18" s="5"/>
      <c r="I18" s="5"/>
      <c r="J18" s="5"/>
      <c r="K18" s="5"/>
      <c r="L18" s="5"/>
      <c r="M18" s="5"/>
    </row>
    <row r="19" spans="1:13" ht="18" customHeight="1" x14ac:dyDescent="0.25">
      <c r="A19" s="5"/>
      <c r="B19" s="5"/>
      <c r="C19" s="5"/>
      <c r="D19" s="5"/>
      <c r="E19" s="5"/>
      <c r="F19" s="6"/>
      <c r="G19" s="5"/>
      <c r="H19" s="5"/>
      <c r="I19" s="5"/>
      <c r="J19" s="5"/>
      <c r="K19" s="5"/>
      <c r="L19" s="5"/>
      <c r="M19" s="5"/>
    </row>
    <row r="20" spans="1:13" ht="15.75" customHeight="1" x14ac:dyDescent="0.25">
      <c r="A20" s="221" t="s">
        <v>14</v>
      </c>
      <c r="B20" s="209"/>
      <c r="C20" s="209"/>
      <c r="D20" s="209"/>
      <c r="E20" s="209"/>
      <c r="F20" s="209"/>
      <c r="G20" s="209"/>
      <c r="H20" s="9"/>
      <c r="I20" s="10"/>
      <c r="J20" s="11"/>
      <c r="K20" s="11"/>
      <c r="L20" s="11"/>
      <c r="M20" s="11"/>
    </row>
    <row r="21" spans="1:13" ht="15.75" customHeight="1" x14ac:dyDescent="0.25">
      <c r="A21" s="223" t="s">
        <v>105</v>
      </c>
      <c r="B21" s="209"/>
      <c r="C21" s="209"/>
      <c r="D21" s="209"/>
      <c r="E21" s="209"/>
      <c r="F21" s="209"/>
      <c r="G21" s="209"/>
      <c r="H21" s="12"/>
      <c r="I21" s="10"/>
      <c r="J21" s="11"/>
      <c r="K21" s="11"/>
      <c r="L21" s="11"/>
      <c r="M21" s="11"/>
    </row>
    <row r="22" spans="1:13" ht="15.75" customHeight="1" x14ac:dyDescent="0.25">
      <c r="A22" s="220" t="s">
        <v>16</v>
      </c>
      <c r="B22" s="209"/>
      <c r="C22" s="209"/>
      <c r="D22" s="209"/>
      <c r="E22" s="209"/>
      <c r="F22" s="209"/>
      <c r="G22" s="209"/>
      <c r="H22" s="14"/>
      <c r="I22" s="10"/>
      <c r="J22" s="11"/>
      <c r="K22" s="11"/>
      <c r="L22" s="11"/>
      <c r="M22" s="11"/>
    </row>
    <row r="23" spans="1:13" ht="15.75" customHeight="1" x14ac:dyDescent="0.25">
      <c r="A23" s="221" t="s">
        <v>17</v>
      </c>
      <c r="B23" s="209"/>
      <c r="C23" s="209"/>
      <c r="D23" s="209"/>
      <c r="E23" s="209"/>
      <c r="F23" s="209"/>
      <c r="G23" s="209"/>
      <c r="H23" s="9"/>
      <c r="I23" s="10"/>
      <c r="J23" s="11"/>
      <c r="K23" s="11"/>
      <c r="L23" s="11"/>
      <c r="M23" s="11"/>
    </row>
    <row r="24" spans="1:13" ht="18" customHeight="1" x14ac:dyDescent="0.25">
      <c r="A24" s="15"/>
      <c r="B24" s="15"/>
      <c r="C24" s="11"/>
      <c r="D24" s="11"/>
      <c r="E24" s="11"/>
      <c r="F24" s="11"/>
      <c r="G24" s="11"/>
      <c r="H24" s="11"/>
      <c r="I24" s="4"/>
      <c r="J24" s="2"/>
      <c r="K24" s="2"/>
      <c r="L24" s="2"/>
      <c r="M24" s="2"/>
    </row>
    <row r="25" spans="1:13" ht="34.5" customHeight="1" x14ac:dyDescent="0.25">
      <c r="A25" s="210" t="s">
        <v>141</v>
      </c>
      <c r="B25" s="209"/>
      <c r="C25" s="209"/>
      <c r="D25" s="209"/>
      <c r="E25" s="209"/>
      <c r="F25" s="209"/>
      <c r="G25" s="209"/>
      <c r="H25" s="15"/>
      <c r="I25" s="4"/>
      <c r="J25" s="2"/>
      <c r="K25" s="2"/>
      <c r="L25" s="2"/>
      <c r="M25" s="2"/>
    </row>
    <row r="26" spans="1:13" ht="21.75" customHeight="1" x14ac:dyDescent="0.25">
      <c r="A26" s="210" t="s">
        <v>142</v>
      </c>
      <c r="B26" s="209"/>
      <c r="C26" s="209"/>
      <c r="D26" s="209"/>
      <c r="E26" s="209"/>
      <c r="F26" s="209"/>
      <c r="G26" s="209"/>
      <c r="H26" s="11"/>
      <c r="I26" s="10"/>
      <c r="J26" s="11"/>
      <c r="K26" s="11"/>
      <c r="L26" s="11"/>
      <c r="M26" s="11"/>
    </row>
    <row r="27" spans="1:13" ht="81.75" customHeight="1" x14ac:dyDescent="0.25">
      <c r="A27" s="210" t="s">
        <v>143</v>
      </c>
      <c r="B27" s="209"/>
      <c r="C27" s="209"/>
      <c r="D27" s="209"/>
      <c r="E27" s="209"/>
      <c r="F27" s="209"/>
      <c r="G27" s="209"/>
      <c r="H27" s="17"/>
      <c r="I27" s="18"/>
      <c r="J27" s="19"/>
      <c r="K27" s="19"/>
      <c r="L27" s="19"/>
      <c r="M27" s="11"/>
    </row>
    <row r="28" spans="1:13" ht="17.25" customHeight="1" x14ac:dyDescent="0.25">
      <c r="A28" s="20" t="s">
        <v>144</v>
      </c>
      <c r="B28" s="21"/>
      <c r="C28" s="21"/>
      <c r="D28" s="21"/>
      <c r="E28" s="21"/>
      <c r="F28" s="21"/>
      <c r="G28" s="21"/>
      <c r="H28" s="21"/>
      <c r="I28" s="21"/>
      <c r="J28" s="21"/>
      <c r="K28" s="21"/>
      <c r="L28" s="21"/>
      <c r="M28" s="21"/>
    </row>
    <row r="29" spans="1:13" ht="15.75" customHeight="1" x14ac:dyDescent="0.25">
      <c r="A29" s="211" t="s">
        <v>145</v>
      </c>
      <c r="B29" s="209"/>
      <c r="C29" s="209"/>
      <c r="D29" s="209"/>
      <c r="E29" s="209"/>
      <c r="F29" s="209"/>
      <c r="G29" s="209"/>
      <c r="H29" s="21"/>
      <c r="I29" s="21"/>
      <c r="J29" s="21"/>
      <c r="K29" s="21"/>
      <c r="L29" s="21"/>
      <c r="M29" s="21"/>
    </row>
    <row r="30" spans="1:13" ht="18" customHeight="1" x14ac:dyDescent="0.25">
      <c r="A30" s="211" t="s">
        <v>146</v>
      </c>
      <c r="B30" s="209"/>
      <c r="C30" s="209"/>
      <c r="D30" s="209"/>
      <c r="E30" s="209"/>
      <c r="F30" s="209"/>
      <c r="G30" s="209"/>
      <c r="H30" s="21"/>
      <c r="I30" s="21"/>
      <c r="J30" s="21"/>
      <c r="K30" s="21"/>
      <c r="L30" s="21"/>
      <c r="M30" s="21"/>
    </row>
    <row r="31" spans="1:13" ht="16.5" customHeight="1" x14ac:dyDescent="0.25">
      <c r="A31" s="5" t="s">
        <v>147</v>
      </c>
      <c r="B31" s="21"/>
      <c r="C31" s="21"/>
      <c r="D31" s="21"/>
      <c r="E31" s="21"/>
      <c r="F31" s="21"/>
      <c r="G31" s="21"/>
      <c r="H31" s="21"/>
      <c r="I31" s="21"/>
      <c r="J31" s="21"/>
      <c r="K31" s="21"/>
      <c r="L31" s="21"/>
      <c r="M31" s="21"/>
    </row>
    <row r="32" spans="1:13" ht="15.75" customHeight="1" x14ac:dyDescent="0.25">
      <c r="A32" s="5" t="s">
        <v>148</v>
      </c>
      <c r="B32" s="21"/>
      <c r="C32" s="21"/>
      <c r="D32" s="21"/>
      <c r="E32" s="21"/>
      <c r="F32" s="21"/>
      <c r="G32" s="21"/>
      <c r="H32" s="21"/>
      <c r="I32" s="21"/>
      <c r="J32" s="21"/>
      <c r="K32" s="21"/>
      <c r="L32" s="21"/>
      <c r="M32" s="21"/>
    </row>
    <row r="33" spans="1:13" ht="26.25" customHeight="1" x14ac:dyDescent="0.25">
      <c r="A33" s="210" t="s">
        <v>149</v>
      </c>
      <c r="B33" s="209"/>
      <c r="C33" s="209"/>
      <c r="D33" s="209"/>
      <c r="E33" s="209"/>
      <c r="F33" s="209"/>
      <c r="G33" s="209"/>
      <c r="H33" s="15"/>
      <c r="I33" s="22"/>
      <c r="J33" s="23"/>
      <c r="K33" s="23"/>
      <c r="L33" s="23"/>
      <c r="M33" s="2"/>
    </row>
    <row r="34" spans="1:13" ht="21.75" customHeight="1" x14ac:dyDescent="0.25">
      <c r="A34" s="210" t="s">
        <v>150</v>
      </c>
      <c r="B34" s="209"/>
      <c r="C34" s="209"/>
      <c r="D34" s="209"/>
      <c r="E34" s="209"/>
      <c r="F34" s="209"/>
      <c r="G34" s="209"/>
      <c r="H34" s="21"/>
      <c r="I34" s="21"/>
      <c r="J34" s="21"/>
      <c r="K34" s="21"/>
      <c r="L34" s="21"/>
      <c r="M34" s="21"/>
    </row>
    <row r="35" spans="1:13" ht="20.25" customHeight="1" x14ac:dyDescent="0.25">
      <c r="A35" s="215" t="s">
        <v>74</v>
      </c>
      <c r="B35" s="207"/>
      <c r="C35" s="216"/>
      <c r="D35" s="201" t="s">
        <v>31</v>
      </c>
      <c r="E35" s="203" t="s">
        <v>75</v>
      </c>
      <c r="F35" s="204"/>
      <c r="G35" s="205"/>
      <c r="H35" s="21"/>
      <c r="I35" s="21"/>
      <c r="J35" s="21"/>
      <c r="K35" s="21"/>
      <c r="L35" s="21"/>
      <c r="M35" s="21"/>
    </row>
    <row r="36" spans="1:13" ht="19.5" customHeight="1" x14ac:dyDescent="0.25">
      <c r="A36" s="228"/>
      <c r="B36" s="229"/>
      <c r="C36" s="230"/>
      <c r="D36" s="202"/>
      <c r="E36" s="26" t="s">
        <v>37</v>
      </c>
      <c r="F36" s="26" t="s">
        <v>38</v>
      </c>
      <c r="G36" s="26" t="s">
        <v>39</v>
      </c>
      <c r="H36" s="21"/>
      <c r="I36" s="21"/>
      <c r="J36" s="21"/>
      <c r="K36" s="21"/>
      <c r="L36" s="21"/>
      <c r="M36" s="21"/>
    </row>
    <row r="37" spans="1:13" ht="32.25" customHeight="1" x14ac:dyDescent="0.25">
      <c r="A37" s="231" t="s">
        <v>151</v>
      </c>
      <c r="B37" s="204"/>
      <c r="C37" s="205"/>
      <c r="D37" s="26" t="s">
        <v>77</v>
      </c>
      <c r="E37" s="26">
        <v>0.9</v>
      </c>
      <c r="F37" s="26">
        <v>0.7</v>
      </c>
      <c r="G37" s="26">
        <v>0.2</v>
      </c>
      <c r="H37" s="21"/>
      <c r="I37" s="21"/>
      <c r="J37" s="21"/>
      <c r="K37" s="21"/>
      <c r="L37" s="21"/>
      <c r="M37" s="21"/>
    </row>
    <row r="38" spans="1:13" ht="34.5" customHeight="1" x14ac:dyDescent="0.25">
      <c r="A38" s="231" t="s">
        <v>152</v>
      </c>
      <c r="B38" s="204"/>
      <c r="C38" s="205"/>
      <c r="D38" s="26" t="s">
        <v>77</v>
      </c>
      <c r="E38" s="26">
        <v>85</v>
      </c>
      <c r="F38" s="26">
        <v>85</v>
      </c>
      <c r="G38" s="26">
        <v>85</v>
      </c>
      <c r="H38" s="21"/>
      <c r="I38" s="21"/>
      <c r="J38" s="21"/>
      <c r="K38" s="21"/>
      <c r="L38" s="21"/>
      <c r="M38" s="21"/>
    </row>
    <row r="39" spans="1:13" ht="34.5" customHeight="1" x14ac:dyDescent="0.25">
      <c r="A39" s="231" t="s">
        <v>153</v>
      </c>
      <c r="B39" s="204"/>
      <c r="C39" s="205"/>
      <c r="D39" s="26" t="s">
        <v>154</v>
      </c>
      <c r="E39" s="26">
        <v>9</v>
      </c>
      <c r="F39" s="26">
        <v>8.9</v>
      </c>
      <c r="G39" s="26">
        <v>7.2</v>
      </c>
      <c r="H39" s="21"/>
      <c r="I39" s="21"/>
      <c r="J39" s="21"/>
      <c r="K39" s="21"/>
      <c r="L39" s="21"/>
      <c r="M39" s="21"/>
    </row>
    <row r="40" spans="1:13" ht="32.25" customHeight="1" x14ac:dyDescent="0.25">
      <c r="A40" s="231" t="s">
        <v>155</v>
      </c>
      <c r="B40" s="204"/>
      <c r="C40" s="205"/>
      <c r="D40" s="26" t="s">
        <v>156</v>
      </c>
      <c r="E40" s="57">
        <v>4.7</v>
      </c>
      <c r="F40" s="57">
        <v>4.5999999999999996</v>
      </c>
      <c r="G40" s="57">
        <v>4.5</v>
      </c>
      <c r="H40" s="21"/>
      <c r="I40" s="21"/>
      <c r="J40" s="21"/>
      <c r="K40" s="21"/>
      <c r="L40" s="21"/>
      <c r="M40" s="21"/>
    </row>
    <row r="41" spans="1:13" ht="35.25" customHeight="1" x14ac:dyDescent="0.25">
      <c r="A41" s="231" t="s">
        <v>157</v>
      </c>
      <c r="B41" s="204"/>
      <c r="C41" s="205"/>
      <c r="D41" s="26" t="s">
        <v>77</v>
      </c>
      <c r="E41" s="26">
        <v>3.9</v>
      </c>
      <c r="F41" s="26">
        <v>3.5</v>
      </c>
      <c r="G41" s="26">
        <v>3.1</v>
      </c>
      <c r="H41" s="21"/>
      <c r="I41" s="21"/>
      <c r="J41" s="21"/>
      <c r="K41" s="21"/>
      <c r="L41" s="21"/>
      <c r="M41" s="21"/>
    </row>
    <row r="42" spans="1:13" ht="111.75" customHeight="1" x14ac:dyDescent="0.25">
      <c r="A42" s="212" t="s">
        <v>158</v>
      </c>
      <c r="B42" s="209"/>
      <c r="C42" s="209"/>
      <c r="D42" s="209"/>
      <c r="E42" s="209"/>
      <c r="F42" s="209"/>
      <c r="G42" s="209"/>
      <c r="H42" s="15"/>
      <c r="I42" s="4"/>
      <c r="J42" s="2"/>
      <c r="K42" s="2"/>
      <c r="L42" s="2"/>
      <c r="M42" s="2"/>
    </row>
    <row r="43" spans="1:13" ht="15.75" customHeight="1" x14ac:dyDescent="0.25">
      <c r="A43" s="218"/>
      <c r="B43" s="209"/>
      <c r="C43" s="209"/>
      <c r="D43" s="209"/>
      <c r="E43" s="209"/>
      <c r="F43" s="209"/>
      <c r="G43" s="209"/>
      <c r="H43" s="24"/>
      <c r="I43" s="4"/>
      <c r="J43" s="2"/>
      <c r="K43" s="2"/>
      <c r="L43" s="2"/>
      <c r="M43" s="2"/>
    </row>
    <row r="44" spans="1:13" ht="18.75" customHeight="1" x14ac:dyDescent="0.25">
      <c r="A44" s="214" t="s">
        <v>29</v>
      </c>
      <c r="B44" s="204"/>
      <c r="C44" s="204"/>
      <c r="D44" s="204"/>
      <c r="E44" s="204"/>
      <c r="F44" s="204"/>
      <c r="G44" s="205"/>
      <c r="H44" s="4"/>
      <c r="I44" s="2"/>
      <c r="J44" s="2"/>
      <c r="K44" s="2"/>
      <c r="L44" s="2"/>
      <c r="M44" s="2"/>
    </row>
    <row r="45" spans="1:13" ht="30.75" customHeight="1" x14ac:dyDescent="0.25">
      <c r="A45" s="201" t="s">
        <v>30</v>
      </c>
      <c r="B45" s="201" t="s">
        <v>31</v>
      </c>
      <c r="C45" s="26" t="s">
        <v>32</v>
      </c>
      <c r="D45" s="26" t="s">
        <v>33</v>
      </c>
      <c r="E45" s="215" t="s">
        <v>34</v>
      </c>
      <c r="F45" s="207"/>
      <c r="G45" s="216"/>
      <c r="H45" s="4"/>
      <c r="I45" s="2"/>
      <c r="J45" s="2"/>
      <c r="K45" s="2"/>
      <c r="L45" s="2"/>
      <c r="M45" s="2"/>
    </row>
    <row r="46" spans="1:13" ht="17.25" customHeight="1" x14ac:dyDescent="0.25">
      <c r="A46" s="202"/>
      <c r="B46" s="219"/>
      <c r="C46" s="25" t="s">
        <v>35</v>
      </c>
      <c r="D46" s="25" t="s">
        <v>36</v>
      </c>
      <c r="E46" s="25" t="s">
        <v>37</v>
      </c>
      <c r="F46" s="25" t="s">
        <v>38</v>
      </c>
      <c r="G46" s="25" t="s">
        <v>39</v>
      </c>
      <c r="H46" s="4"/>
      <c r="I46" s="2"/>
      <c r="J46" s="2"/>
      <c r="K46" s="2"/>
      <c r="L46" s="2"/>
      <c r="M46" s="2"/>
    </row>
    <row r="47" spans="1:13" ht="33" customHeight="1" x14ac:dyDescent="0.25">
      <c r="A47" s="27" t="s">
        <v>40</v>
      </c>
      <c r="B47" s="26" t="s">
        <v>41</v>
      </c>
      <c r="C47" s="28">
        <v>184507.57500000001</v>
      </c>
      <c r="D47" s="28">
        <v>730703</v>
      </c>
      <c r="E47" s="28">
        <f>8059195+138019</f>
        <v>8197214</v>
      </c>
      <c r="F47" s="28">
        <v>0</v>
      </c>
      <c r="G47" s="28">
        <v>0</v>
      </c>
      <c r="H47" s="4"/>
      <c r="I47" s="2"/>
      <c r="J47" s="2"/>
      <c r="K47" s="2"/>
      <c r="L47" s="2"/>
      <c r="M47" s="2"/>
    </row>
    <row r="48" spans="1:13" ht="24" customHeight="1" x14ac:dyDescent="0.25">
      <c r="A48" s="29" t="s">
        <v>42</v>
      </c>
      <c r="B48" s="46"/>
      <c r="C48" s="47">
        <v>0</v>
      </c>
      <c r="D48" s="47">
        <v>0</v>
      </c>
      <c r="E48" s="47">
        <f t="shared" ref="E48:G48" si="0">E47</f>
        <v>8197214</v>
      </c>
      <c r="F48" s="47">
        <f t="shared" si="0"/>
        <v>0</v>
      </c>
      <c r="G48" s="47">
        <f t="shared" si="0"/>
        <v>0</v>
      </c>
      <c r="H48" s="32"/>
      <c r="I48" s="33"/>
      <c r="J48" s="33"/>
      <c r="K48" s="33"/>
      <c r="L48" s="33"/>
      <c r="M48" s="33"/>
    </row>
    <row r="49" spans="1:13" ht="28.5" customHeight="1" x14ac:dyDescent="0.25">
      <c r="A49" s="29" t="s">
        <v>43</v>
      </c>
      <c r="B49" s="46"/>
      <c r="C49" s="47">
        <f t="shared" ref="C49:D49" si="1">C47</f>
        <v>184507.57500000001</v>
      </c>
      <c r="D49" s="47">
        <f t="shared" si="1"/>
        <v>730703</v>
      </c>
      <c r="E49" s="47"/>
      <c r="F49" s="47"/>
      <c r="G49" s="47"/>
      <c r="H49" s="32"/>
      <c r="I49" s="33"/>
      <c r="J49" s="33"/>
      <c r="K49" s="33"/>
      <c r="L49" s="33"/>
      <c r="M49" s="33"/>
    </row>
    <row r="50" spans="1:13" ht="21.75" customHeight="1" x14ac:dyDescent="0.25">
      <c r="A50" s="27" t="s">
        <v>44</v>
      </c>
      <c r="B50" s="26" t="s">
        <v>41</v>
      </c>
      <c r="C50" s="28">
        <v>5888832.0140000004</v>
      </c>
      <c r="D50" s="28">
        <v>6154726</v>
      </c>
      <c r="E50" s="28">
        <v>0</v>
      </c>
      <c r="F50" s="28">
        <v>0</v>
      </c>
      <c r="G50" s="28">
        <v>0</v>
      </c>
      <c r="H50" s="4"/>
      <c r="I50" s="2"/>
      <c r="J50" s="2"/>
      <c r="K50" s="2"/>
      <c r="L50" s="2"/>
      <c r="M50" s="2"/>
    </row>
    <row r="51" spans="1:13" ht="27.75" customHeight="1" x14ac:dyDescent="0.25">
      <c r="A51" s="34" t="s">
        <v>45</v>
      </c>
      <c r="B51" s="35" t="s">
        <v>41</v>
      </c>
      <c r="C51" s="36">
        <f t="shared" ref="C51:G51" si="2">C47+C50</f>
        <v>6073339.5890000006</v>
      </c>
      <c r="D51" s="36">
        <f t="shared" si="2"/>
        <v>6885429</v>
      </c>
      <c r="E51" s="36">
        <f t="shared" si="2"/>
        <v>8197214</v>
      </c>
      <c r="F51" s="36">
        <f t="shared" si="2"/>
        <v>0</v>
      </c>
      <c r="G51" s="36">
        <f t="shared" si="2"/>
        <v>0</v>
      </c>
      <c r="H51" s="37"/>
      <c r="I51" s="2"/>
      <c r="J51" s="2"/>
      <c r="K51" s="2"/>
      <c r="L51" s="2"/>
      <c r="M51" s="2"/>
    </row>
    <row r="52" spans="1:13" ht="30" customHeight="1" x14ac:dyDescent="0.25">
      <c r="A52" s="210" t="s">
        <v>159</v>
      </c>
      <c r="B52" s="209"/>
      <c r="C52" s="209"/>
      <c r="D52" s="209"/>
      <c r="E52" s="209"/>
      <c r="F52" s="209"/>
      <c r="G52" s="209"/>
      <c r="H52" s="209"/>
      <c r="I52" s="10"/>
      <c r="J52" s="11"/>
      <c r="K52" s="11"/>
      <c r="L52" s="11"/>
      <c r="M52" s="11"/>
    </row>
    <row r="53" spans="1:13" ht="17.25" customHeight="1" x14ac:dyDescent="0.25">
      <c r="A53" s="20" t="s">
        <v>160</v>
      </c>
      <c r="B53" s="21"/>
      <c r="C53" s="21"/>
      <c r="D53" s="21"/>
      <c r="E53" s="21"/>
      <c r="F53" s="21"/>
      <c r="G53" s="21"/>
      <c r="H53" s="21"/>
      <c r="I53" s="21"/>
      <c r="J53" s="21"/>
      <c r="K53" s="21"/>
      <c r="L53" s="21"/>
      <c r="M53" s="21"/>
    </row>
    <row r="54" spans="1:13" ht="15" customHeight="1" x14ac:dyDescent="0.25">
      <c r="A54" s="211" t="s">
        <v>161</v>
      </c>
      <c r="B54" s="209"/>
      <c r="C54" s="209"/>
      <c r="D54" s="209"/>
      <c r="E54" s="209"/>
      <c r="F54" s="209"/>
      <c r="G54" s="209"/>
      <c r="H54" s="21"/>
      <c r="I54" s="21"/>
      <c r="J54" s="21"/>
      <c r="K54" s="21"/>
      <c r="L54" s="21"/>
      <c r="M54" s="21"/>
    </row>
    <row r="55" spans="1:13" ht="17.25" customHeight="1" x14ac:dyDescent="0.25">
      <c r="A55" s="5" t="s">
        <v>162</v>
      </c>
      <c r="B55" s="21"/>
      <c r="C55" s="21"/>
      <c r="D55" s="21"/>
      <c r="E55" s="21"/>
      <c r="F55" s="21"/>
      <c r="G55" s="21"/>
      <c r="H55" s="21"/>
      <c r="I55" s="21"/>
      <c r="J55" s="21"/>
      <c r="K55" s="21"/>
      <c r="L55" s="21"/>
      <c r="M55" s="21"/>
    </row>
    <row r="56" spans="1:13" ht="115.5" customHeight="1" x14ac:dyDescent="0.25">
      <c r="A56" s="212" t="s">
        <v>163</v>
      </c>
      <c r="B56" s="209"/>
      <c r="C56" s="209"/>
      <c r="D56" s="209"/>
      <c r="E56" s="209"/>
      <c r="F56" s="209"/>
      <c r="G56" s="209"/>
      <c r="H56" s="15"/>
      <c r="I56" s="4"/>
      <c r="J56" s="2"/>
      <c r="K56" s="2"/>
      <c r="L56" s="2"/>
      <c r="M56" s="2"/>
    </row>
    <row r="57" spans="1:13" ht="70.5" customHeight="1" x14ac:dyDescent="0.25">
      <c r="A57" s="213" t="s">
        <v>51</v>
      </c>
      <c r="B57" s="201" t="s">
        <v>31</v>
      </c>
      <c r="C57" s="39" t="s">
        <v>32</v>
      </c>
      <c r="D57" s="39" t="s">
        <v>33</v>
      </c>
      <c r="E57" s="203" t="s">
        <v>34</v>
      </c>
      <c r="F57" s="204"/>
      <c r="G57" s="205"/>
      <c r="H57" s="4"/>
      <c r="I57" s="2"/>
      <c r="J57" s="2"/>
      <c r="K57" s="2"/>
      <c r="L57" s="2"/>
      <c r="M57" s="2"/>
    </row>
    <row r="58" spans="1:13" ht="14.25" hidden="1" customHeight="1" x14ac:dyDescent="0.25">
      <c r="A58" s="202"/>
      <c r="B58" s="202"/>
      <c r="C58" s="26" t="s">
        <v>35</v>
      </c>
      <c r="D58" s="26" t="s">
        <v>36</v>
      </c>
      <c r="E58" s="26" t="s">
        <v>37</v>
      </c>
      <c r="F58" s="26" t="s">
        <v>38</v>
      </c>
      <c r="G58" s="26" t="s">
        <v>39</v>
      </c>
      <c r="H58" s="4"/>
      <c r="I58" s="2"/>
      <c r="J58" s="2"/>
      <c r="K58" s="2"/>
      <c r="L58" s="2"/>
      <c r="M58" s="2"/>
    </row>
    <row r="59" spans="1:13" ht="15.75" customHeight="1" x14ac:dyDescent="0.25">
      <c r="A59" s="40" t="s">
        <v>164</v>
      </c>
      <c r="B59" s="41" t="s">
        <v>131</v>
      </c>
      <c r="C59" s="42"/>
      <c r="D59" s="42"/>
      <c r="E59" s="55">
        <v>3299</v>
      </c>
      <c r="F59" s="42"/>
      <c r="G59" s="42"/>
      <c r="H59" s="4"/>
      <c r="I59" s="2"/>
      <c r="J59" s="2"/>
      <c r="K59" s="2"/>
      <c r="L59" s="2"/>
      <c r="M59" s="2"/>
    </row>
    <row r="60" spans="1:13" ht="30" customHeight="1" x14ac:dyDescent="0.25">
      <c r="A60" s="40" t="s">
        <v>165</v>
      </c>
      <c r="B60" s="41" t="s">
        <v>131</v>
      </c>
      <c r="C60" s="42"/>
      <c r="D60" s="42"/>
      <c r="E60" s="55">
        <v>1079632</v>
      </c>
      <c r="F60" s="42"/>
      <c r="G60" s="42"/>
      <c r="H60" s="4"/>
      <c r="I60" s="2"/>
      <c r="J60" s="2"/>
      <c r="K60" s="2"/>
      <c r="L60" s="2"/>
      <c r="M60" s="2"/>
    </row>
    <row r="61" spans="1:13" ht="30" customHeight="1" x14ac:dyDescent="0.25">
      <c r="A61" s="40" t="s">
        <v>166</v>
      </c>
      <c r="B61" s="41" t="s">
        <v>131</v>
      </c>
      <c r="C61" s="42"/>
      <c r="D61" s="42"/>
      <c r="E61" s="55">
        <v>27679</v>
      </c>
      <c r="F61" s="42"/>
      <c r="G61" s="42"/>
      <c r="H61" s="4"/>
      <c r="I61" s="2"/>
      <c r="J61" s="2"/>
      <c r="K61" s="2"/>
      <c r="L61" s="2"/>
      <c r="M61" s="2"/>
    </row>
    <row r="62" spans="1:13" ht="30" customHeight="1" x14ac:dyDescent="0.25">
      <c r="A62" s="40" t="s">
        <v>167</v>
      </c>
      <c r="B62" s="41" t="s">
        <v>131</v>
      </c>
      <c r="C62" s="42"/>
      <c r="D62" s="42"/>
      <c r="E62" s="55">
        <v>56066</v>
      </c>
      <c r="F62" s="42"/>
      <c r="G62" s="42"/>
      <c r="H62" s="4"/>
      <c r="I62" s="2"/>
      <c r="J62" s="2"/>
      <c r="K62" s="2"/>
      <c r="L62" s="2"/>
      <c r="M62" s="2"/>
    </row>
    <row r="63" spans="1:13" ht="31.5" customHeight="1" x14ac:dyDescent="0.25">
      <c r="A63" s="40" t="s">
        <v>168</v>
      </c>
      <c r="B63" s="41" t="s">
        <v>131</v>
      </c>
      <c r="C63" s="42"/>
      <c r="D63" s="42"/>
      <c r="E63" s="55">
        <v>1589</v>
      </c>
      <c r="F63" s="42"/>
      <c r="G63" s="42"/>
      <c r="H63" s="4"/>
      <c r="I63" s="2"/>
      <c r="J63" s="2"/>
      <c r="K63" s="2"/>
      <c r="L63" s="2"/>
      <c r="M63" s="2"/>
    </row>
    <row r="64" spans="1:13" ht="31.5" customHeight="1" x14ac:dyDescent="0.25">
      <c r="A64" s="40" t="s">
        <v>169</v>
      </c>
      <c r="B64" s="41" t="s">
        <v>131</v>
      </c>
      <c r="C64" s="42"/>
      <c r="D64" s="42"/>
      <c r="E64" s="55">
        <v>451307</v>
      </c>
      <c r="F64" s="42"/>
      <c r="G64" s="42"/>
      <c r="H64" s="4"/>
      <c r="I64" s="2"/>
      <c r="J64" s="2"/>
      <c r="K64" s="2"/>
      <c r="L64" s="2"/>
      <c r="M64" s="2"/>
    </row>
    <row r="65" spans="1:13" ht="32.25" customHeight="1" x14ac:dyDescent="0.25">
      <c r="A65" s="40" t="s">
        <v>170</v>
      </c>
      <c r="B65" s="41" t="s">
        <v>171</v>
      </c>
      <c r="C65" s="26"/>
      <c r="D65" s="26"/>
      <c r="E65" s="55">
        <v>0</v>
      </c>
      <c r="F65" s="26"/>
      <c r="G65" s="26"/>
      <c r="H65" s="10"/>
      <c r="I65" s="11"/>
      <c r="J65" s="11"/>
      <c r="K65" s="11"/>
      <c r="L65" s="11"/>
      <c r="M65" s="11"/>
    </row>
    <row r="66" spans="1:13" ht="32.25" customHeight="1" x14ac:dyDescent="0.25">
      <c r="A66" s="40" t="s">
        <v>172</v>
      </c>
      <c r="B66" s="41" t="s">
        <v>171</v>
      </c>
      <c r="C66" s="26"/>
      <c r="D66" s="26"/>
      <c r="E66" s="26">
        <v>75</v>
      </c>
      <c r="F66" s="26"/>
      <c r="G66" s="26"/>
      <c r="H66" s="10"/>
      <c r="I66" s="11"/>
      <c r="J66" s="11"/>
      <c r="K66" s="11"/>
      <c r="L66" s="11"/>
      <c r="M66" s="11"/>
    </row>
    <row r="67" spans="1:13" ht="12" customHeight="1" x14ac:dyDescent="0.25">
      <c r="A67" s="1"/>
      <c r="B67" s="43"/>
      <c r="C67" s="44"/>
      <c r="D67" s="44"/>
      <c r="E67" s="44"/>
      <c r="F67" s="44"/>
      <c r="G67" s="44"/>
      <c r="H67" s="4"/>
      <c r="I67" s="2"/>
      <c r="J67" s="2"/>
      <c r="K67" s="2"/>
      <c r="L67" s="2"/>
      <c r="M67" s="2"/>
    </row>
    <row r="68" spans="1:13" ht="16.5" customHeight="1" x14ac:dyDescent="0.25">
      <c r="A68" s="201" t="s">
        <v>56</v>
      </c>
      <c r="B68" s="201" t="s">
        <v>31</v>
      </c>
      <c r="C68" s="39" t="s">
        <v>32</v>
      </c>
      <c r="D68" s="39" t="s">
        <v>33</v>
      </c>
      <c r="E68" s="203" t="s">
        <v>34</v>
      </c>
      <c r="F68" s="204"/>
      <c r="G68" s="205"/>
      <c r="H68" s="4"/>
      <c r="I68" s="2"/>
      <c r="J68" s="2"/>
      <c r="K68" s="2"/>
      <c r="L68" s="2"/>
      <c r="M68" s="2"/>
    </row>
    <row r="69" spans="1:13" ht="15.75" customHeight="1" x14ac:dyDescent="0.25">
      <c r="A69" s="202"/>
      <c r="B69" s="202"/>
      <c r="C69" s="26" t="s">
        <v>35</v>
      </c>
      <c r="D69" s="26" t="s">
        <v>36</v>
      </c>
      <c r="E69" s="26" t="s">
        <v>37</v>
      </c>
      <c r="F69" s="26" t="s">
        <v>38</v>
      </c>
      <c r="G69" s="26" t="s">
        <v>39</v>
      </c>
      <c r="H69" s="4"/>
      <c r="I69" s="2"/>
      <c r="J69" s="2"/>
      <c r="K69" s="2"/>
      <c r="L69" s="2"/>
      <c r="M69" s="2"/>
    </row>
    <row r="70" spans="1:13" ht="30.75" customHeight="1" x14ac:dyDescent="0.25">
      <c r="A70" s="45" t="s">
        <v>40</v>
      </c>
      <c r="B70" s="26" t="s">
        <v>41</v>
      </c>
      <c r="C70" s="28">
        <f t="shared" ref="C70:G70" si="3">C47</f>
        <v>184507.57500000001</v>
      </c>
      <c r="D70" s="28">
        <f t="shared" si="3"/>
        <v>730703</v>
      </c>
      <c r="E70" s="28">
        <f t="shared" si="3"/>
        <v>8197214</v>
      </c>
      <c r="F70" s="28">
        <f t="shared" si="3"/>
        <v>0</v>
      </c>
      <c r="G70" s="28">
        <f t="shared" si="3"/>
        <v>0</v>
      </c>
      <c r="H70" s="4"/>
      <c r="I70" s="2"/>
      <c r="J70" s="2"/>
      <c r="K70" s="2"/>
      <c r="L70" s="2"/>
      <c r="M70" s="2"/>
    </row>
    <row r="71" spans="1:13" ht="12.75" customHeight="1" x14ac:dyDescent="0.25">
      <c r="A71" s="58" t="s">
        <v>42</v>
      </c>
      <c r="B71" s="59"/>
      <c r="C71" s="60">
        <f t="shared" ref="C71:G71" si="4">C48</f>
        <v>0</v>
      </c>
      <c r="D71" s="60">
        <f t="shared" si="4"/>
        <v>0</v>
      </c>
      <c r="E71" s="60">
        <f t="shared" si="4"/>
        <v>8197214</v>
      </c>
      <c r="F71" s="60">
        <f t="shared" si="4"/>
        <v>0</v>
      </c>
      <c r="G71" s="60">
        <f t="shared" si="4"/>
        <v>0</v>
      </c>
      <c r="H71" s="61"/>
      <c r="I71" s="62"/>
      <c r="J71" s="62"/>
      <c r="K71" s="62"/>
      <c r="L71" s="62"/>
      <c r="M71" s="62"/>
    </row>
    <row r="72" spans="1:13" ht="15.75" customHeight="1" x14ac:dyDescent="0.25">
      <c r="A72" s="58" t="s">
        <v>43</v>
      </c>
      <c r="B72" s="59"/>
      <c r="C72" s="60">
        <f t="shared" ref="C72:G72" si="5">C49</f>
        <v>184507.57500000001</v>
      </c>
      <c r="D72" s="60">
        <f t="shared" si="5"/>
        <v>730703</v>
      </c>
      <c r="E72" s="60">
        <f t="shared" si="5"/>
        <v>0</v>
      </c>
      <c r="F72" s="60">
        <f t="shared" si="5"/>
        <v>0</v>
      </c>
      <c r="G72" s="60">
        <f t="shared" si="5"/>
        <v>0</v>
      </c>
      <c r="H72" s="61"/>
      <c r="I72" s="62"/>
      <c r="J72" s="62"/>
      <c r="K72" s="62"/>
      <c r="L72" s="62"/>
      <c r="M72" s="62"/>
    </row>
    <row r="73" spans="1:13" ht="32.25" customHeight="1" x14ac:dyDescent="0.25">
      <c r="A73" s="34" t="s">
        <v>57</v>
      </c>
      <c r="B73" s="35" t="s">
        <v>41</v>
      </c>
      <c r="C73" s="36">
        <f t="shared" ref="C73:G73" si="6">SUM(C70)</f>
        <v>184507.57500000001</v>
      </c>
      <c r="D73" s="36">
        <f t="shared" si="6"/>
        <v>730703</v>
      </c>
      <c r="E73" s="36">
        <f t="shared" si="6"/>
        <v>8197214</v>
      </c>
      <c r="F73" s="36">
        <f t="shared" si="6"/>
        <v>0</v>
      </c>
      <c r="G73" s="36">
        <f t="shared" si="6"/>
        <v>0</v>
      </c>
      <c r="H73" s="4"/>
      <c r="I73" s="2"/>
      <c r="J73" s="48"/>
      <c r="K73" s="48"/>
      <c r="L73" s="48"/>
      <c r="M73" s="2"/>
    </row>
    <row r="74" spans="1:13" ht="16.5" customHeight="1" x14ac:dyDescent="0.25">
      <c r="A74" s="206" t="s">
        <v>173</v>
      </c>
      <c r="B74" s="207"/>
      <c r="C74" s="207"/>
      <c r="D74" s="207"/>
      <c r="E74" s="207"/>
      <c r="F74" s="207"/>
      <c r="G74" s="207"/>
      <c r="H74" s="15"/>
      <c r="I74" s="10"/>
      <c r="J74" s="11"/>
      <c r="K74" s="11"/>
      <c r="L74" s="11"/>
      <c r="M74" s="11"/>
    </row>
    <row r="75" spans="1:13" ht="16.5" customHeight="1" x14ac:dyDescent="0.25">
      <c r="A75" s="17" t="s">
        <v>59</v>
      </c>
      <c r="B75" s="17"/>
      <c r="C75" s="17"/>
      <c r="D75" s="17"/>
      <c r="E75" s="17"/>
      <c r="F75" s="17"/>
      <c r="G75" s="17"/>
      <c r="H75" s="17"/>
      <c r="I75" s="10"/>
      <c r="J75" s="11"/>
      <c r="K75" s="11"/>
      <c r="L75" s="11"/>
      <c r="M75" s="11"/>
    </row>
    <row r="76" spans="1:13" ht="15.75" customHeight="1" x14ac:dyDescent="0.25">
      <c r="A76" s="208" t="s">
        <v>174</v>
      </c>
      <c r="B76" s="209"/>
      <c r="C76" s="209"/>
      <c r="D76" s="209"/>
      <c r="E76" s="209"/>
      <c r="F76" s="209"/>
      <c r="G76" s="209"/>
      <c r="H76" s="53"/>
      <c r="I76" s="10"/>
      <c r="J76" s="11"/>
      <c r="K76" s="11"/>
      <c r="L76" s="11"/>
      <c r="M76" s="11"/>
    </row>
    <row r="77" spans="1:13" ht="15.75" customHeight="1" x14ac:dyDescent="0.25">
      <c r="A77" s="208" t="s">
        <v>175</v>
      </c>
      <c r="B77" s="209"/>
      <c r="C77" s="209"/>
      <c r="D77" s="209"/>
      <c r="E77" s="209"/>
      <c r="F77" s="209"/>
      <c r="G77" s="209"/>
      <c r="H77" s="17"/>
      <c r="I77" s="10"/>
      <c r="J77" s="11"/>
      <c r="K77" s="11"/>
      <c r="L77" s="11"/>
      <c r="M77" s="11"/>
    </row>
    <row r="78" spans="1:13" ht="129" customHeight="1" x14ac:dyDescent="0.25">
      <c r="A78" s="210" t="s">
        <v>176</v>
      </c>
      <c r="B78" s="209"/>
      <c r="C78" s="209"/>
      <c r="D78" s="209"/>
      <c r="E78" s="209"/>
      <c r="F78" s="209"/>
      <c r="G78" s="209"/>
      <c r="H78" s="15"/>
      <c r="I78" s="4"/>
      <c r="J78" s="2"/>
      <c r="K78" s="2"/>
      <c r="L78" s="2"/>
      <c r="M78" s="2"/>
    </row>
    <row r="79" spans="1:13" ht="19.5" customHeight="1" x14ac:dyDescent="0.25">
      <c r="A79" s="1"/>
      <c r="B79" s="43"/>
      <c r="C79" s="44"/>
      <c r="D79" s="44"/>
      <c r="E79" s="44"/>
      <c r="F79" s="44"/>
      <c r="G79" s="44"/>
      <c r="H79" s="4"/>
      <c r="I79" s="2"/>
      <c r="J79" s="2"/>
      <c r="K79" s="2"/>
      <c r="L79" s="2"/>
      <c r="M79" s="2"/>
    </row>
    <row r="80" spans="1:13" ht="15.75" customHeight="1" x14ac:dyDescent="0.25">
      <c r="A80" s="201" t="s">
        <v>56</v>
      </c>
      <c r="B80" s="201" t="s">
        <v>31</v>
      </c>
      <c r="C80" s="39" t="s">
        <v>32</v>
      </c>
      <c r="D80" s="39" t="s">
        <v>33</v>
      </c>
      <c r="E80" s="203" t="s">
        <v>34</v>
      </c>
      <c r="F80" s="204"/>
      <c r="G80" s="205"/>
      <c r="H80" s="4"/>
      <c r="I80" s="2"/>
      <c r="J80" s="2"/>
      <c r="K80" s="2"/>
      <c r="L80" s="2"/>
      <c r="M80" s="2"/>
    </row>
    <row r="81" spans="1:13" ht="18" customHeight="1" x14ac:dyDescent="0.25">
      <c r="A81" s="202"/>
      <c r="B81" s="202"/>
      <c r="C81" s="26" t="s">
        <v>35</v>
      </c>
      <c r="D81" s="26" t="s">
        <v>36</v>
      </c>
      <c r="E81" s="26" t="s">
        <v>37</v>
      </c>
      <c r="F81" s="26" t="s">
        <v>38</v>
      </c>
      <c r="G81" s="26" t="s">
        <v>39</v>
      </c>
      <c r="H81" s="4"/>
      <c r="I81" s="2"/>
      <c r="J81" s="2"/>
      <c r="K81" s="2"/>
      <c r="L81" s="2"/>
      <c r="M81" s="2"/>
    </row>
    <row r="82" spans="1:13" ht="23.25" customHeight="1" x14ac:dyDescent="0.25">
      <c r="A82" s="45" t="s">
        <v>44</v>
      </c>
      <c r="B82" s="26" t="s">
        <v>41</v>
      </c>
      <c r="C82" s="28">
        <f t="shared" ref="C82:G82" si="7">C50</f>
        <v>5888832.0140000004</v>
      </c>
      <c r="D82" s="28">
        <f t="shared" si="7"/>
        <v>6154726</v>
      </c>
      <c r="E82" s="28">
        <f t="shared" si="7"/>
        <v>0</v>
      </c>
      <c r="F82" s="28">
        <f t="shared" si="7"/>
        <v>0</v>
      </c>
      <c r="G82" s="28">
        <f t="shared" si="7"/>
        <v>0</v>
      </c>
      <c r="H82" s="4"/>
      <c r="I82" s="2"/>
      <c r="J82" s="2"/>
      <c r="K82" s="2"/>
      <c r="L82" s="2"/>
      <c r="M82" s="2"/>
    </row>
    <row r="83" spans="1:13" ht="32.25" customHeight="1" x14ac:dyDescent="0.25">
      <c r="A83" s="34" t="s">
        <v>57</v>
      </c>
      <c r="B83" s="35" t="s">
        <v>41</v>
      </c>
      <c r="C83" s="36">
        <f t="shared" ref="C83:G83" si="8">SUM(C82)</f>
        <v>5888832.0140000004</v>
      </c>
      <c r="D83" s="36">
        <f t="shared" si="8"/>
        <v>6154726</v>
      </c>
      <c r="E83" s="36">
        <f t="shared" si="8"/>
        <v>0</v>
      </c>
      <c r="F83" s="36">
        <f t="shared" si="8"/>
        <v>0</v>
      </c>
      <c r="G83" s="36">
        <f t="shared" si="8"/>
        <v>0</v>
      </c>
      <c r="H83" s="4"/>
      <c r="I83" s="2"/>
      <c r="J83" s="48"/>
      <c r="K83" s="48"/>
      <c r="L83" s="48"/>
      <c r="M83" s="2"/>
    </row>
    <row r="84" spans="1:13" ht="15.75" customHeight="1" x14ac:dyDescent="0.25"/>
    <row r="85" spans="1:13" ht="15.75" customHeight="1" x14ac:dyDescent="0.25"/>
    <row r="86" spans="1:13" ht="15.75" customHeight="1" x14ac:dyDescent="0.25"/>
    <row r="87" spans="1:13" ht="15.75" customHeight="1" x14ac:dyDescent="0.25"/>
    <row r="88" spans="1:13" ht="15.75" customHeight="1" x14ac:dyDescent="0.25"/>
    <row r="89" spans="1:13" ht="15.75" customHeight="1" x14ac:dyDescent="0.25"/>
    <row r="90" spans="1:13" ht="15.75" customHeight="1" x14ac:dyDescent="0.25"/>
    <row r="91" spans="1:13" ht="15.75" customHeight="1" x14ac:dyDescent="0.25"/>
    <row r="92" spans="1:13" ht="15.75" customHeight="1" x14ac:dyDescent="0.25"/>
    <row r="93" spans="1:13" ht="15.75" customHeight="1" x14ac:dyDescent="0.25"/>
    <row r="94" spans="1:13" ht="15.75" customHeight="1" x14ac:dyDescent="0.25"/>
    <row r="95" spans="1:13" ht="15.75" customHeight="1" x14ac:dyDescent="0.25"/>
    <row r="96" spans="1:13" ht="15.75" customHeight="1" x14ac:dyDescent="0.25"/>
    <row r="97" ht="15.75" customHeight="1" x14ac:dyDescent="0.25"/>
    <row r="98" ht="15.75" customHeight="1" x14ac:dyDescent="0.25"/>
    <row r="99" ht="15.75" customHeight="1" x14ac:dyDescent="0.25"/>
    <row r="100" ht="15.75" customHeight="1" x14ac:dyDescent="0.25"/>
  </sheetData>
  <mergeCells count="54">
    <mergeCell ref="F1:G1"/>
    <mergeCell ref="D2:G2"/>
    <mergeCell ref="D3:G3"/>
    <mergeCell ref="D4:G4"/>
    <mergeCell ref="D7:G7"/>
    <mergeCell ref="D8:G8"/>
    <mergeCell ref="D9:G9"/>
    <mergeCell ref="D10:G10"/>
    <mergeCell ref="D12:G12"/>
    <mergeCell ref="D13:G13"/>
    <mergeCell ref="D14:G14"/>
    <mergeCell ref="D15:G15"/>
    <mergeCell ref="D16:G16"/>
    <mergeCell ref="A20:G20"/>
    <mergeCell ref="A21:G21"/>
    <mergeCell ref="A22:G22"/>
    <mergeCell ref="A23:G23"/>
    <mergeCell ref="A25:G25"/>
    <mergeCell ref="A26:G26"/>
    <mergeCell ref="A27:G27"/>
    <mergeCell ref="A29:G29"/>
    <mergeCell ref="A30:G30"/>
    <mergeCell ref="A33:G33"/>
    <mergeCell ref="A34:G34"/>
    <mergeCell ref="A35:C36"/>
    <mergeCell ref="D35:D36"/>
    <mergeCell ref="E35:G35"/>
    <mergeCell ref="A37:C37"/>
    <mergeCell ref="A38:C38"/>
    <mergeCell ref="A39:C39"/>
    <mergeCell ref="A40:C40"/>
    <mergeCell ref="A41:C41"/>
    <mergeCell ref="A42:G42"/>
    <mergeCell ref="A43:G43"/>
    <mergeCell ref="A44:G44"/>
    <mergeCell ref="E45:G45"/>
    <mergeCell ref="A45:A46"/>
    <mergeCell ref="B45:B46"/>
    <mergeCell ref="A57:A58"/>
    <mergeCell ref="B68:B69"/>
    <mergeCell ref="A52:H52"/>
    <mergeCell ref="A54:G54"/>
    <mergeCell ref="A56:G56"/>
    <mergeCell ref="B57:B58"/>
    <mergeCell ref="E57:G57"/>
    <mergeCell ref="E80:G80"/>
    <mergeCell ref="E68:G68"/>
    <mergeCell ref="A74:G74"/>
    <mergeCell ref="A76:G76"/>
    <mergeCell ref="A77:G77"/>
    <mergeCell ref="A78:G78"/>
    <mergeCell ref="A68:A69"/>
    <mergeCell ref="A80:A81"/>
    <mergeCell ref="B80:B81"/>
  </mergeCells>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CCFF"/>
  </sheetPr>
  <dimension ref="A1:M100"/>
  <sheetViews>
    <sheetView workbookViewId="0"/>
  </sheetViews>
  <sheetFormatPr defaultColWidth="14.42578125" defaultRowHeight="15" customHeight="1" x14ac:dyDescent="0.25"/>
  <cols>
    <col min="1" max="1" width="48.42578125" customWidth="1"/>
    <col min="2" max="2" width="20.85546875" customWidth="1"/>
    <col min="3" max="3" width="16.140625" customWidth="1"/>
    <col min="4" max="4" width="17.7109375" customWidth="1"/>
    <col min="5" max="5" width="16.42578125" customWidth="1"/>
    <col min="6" max="6" width="15.28515625" customWidth="1"/>
    <col min="7" max="7" width="17.28515625" customWidth="1"/>
    <col min="8" max="8" width="35.85546875" customWidth="1"/>
    <col min="9" max="9" width="12" customWidth="1"/>
    <col min="10" max="10" width="12.140625" customWidth="1"/>
    <col min="11" max="12" width="14.28515625" customWidth="1"/>
    <col min="13" max="13" width="15" customWidth="1"/>
  </cols>
  <sheetData>
    <row r="1" spans="1:13" ht="14.25" customHeight="1" x14ac:dyDescent="0.25">
      <c r="A1" s="1"/>
      <c r="B1" s="1"/>
      <c r="C1" s="2"/>
      <c r="D1" s="2"/>
      <c r="E1" s="2"/>
      <c r="F1" s="225" t="s">
        <v>0</v>
      </c>
      <c r="G1" s="209"/>
      <c r="H1" s="2"/>
      <c r="I1" s="4"/>
      <c r="J1" s="2"/>
      <c r="K1" s="2"/>
      <c r="L1" s="2"/>
      <c r="M1" s="2"/>
    </row>
    <row r="2" spans="1:13" ht="14.25" customHeight="1" x14ac:dyDescent="0.25">
      <c r="A2" s="1"/>
      <c r="B2" s="1"/>
      <c r="C2" s="2"/>
      <c r="D2" s="225" t="s">
        <v>1</v>
      </c>
      <c r="E2" s="209"/>
      <c r="F2" s="209"/>
      <c r="G2" s="209"/>
      <c r="H2" s="2"/>
      <c r="I2" s="4"/>
      <c r="J2" s="2"/>
      <c r="K2" s="2"/>
      <c r="L2" s="2"/>
      <c r="M2" s="2"/>
    </row>
    <row r="3" spans="1:13" ht="14.25" customHeight="1" x14ac:dyDescent="0.25">
      <c r="A3" s="1"/>
      <c r="B3" s="1"/>
      <c r="C3" s="2"/>
      <c r="D3" s="225" t="s">
        <v>140</v>
      </c>
      <c r="E3" s="209"/>
      <c r="F3" s="209"/>
      <c r="G3" s="209"/>
      <c r="H3" s="2"/>
      <c r="I3" s="4"/>
      <c r="J3" s="2"/>
      <c r="K3" s="2"/>
      <c r="L3" s="2"/>
      <c r="M3" s="2"/>
    </row>
    <row r="4" spans="1:13" ht="16.5" customHeight="1" x14ac:dyDescent="0.25">
      <c r="A4" s="1"/>
      <c r="B4" s="1"/>
      <c r="C4" s="2"/>
      <c r="D4" s="225" t="s">
        <v>3</v>
      </c>
      <c r="E4" s="209"/>
      <c r="F4" s="209"/>
      <c r="G4" s="209"/>
      <c r="H4" s="2"/>
      <c r="I4" s="4"/>
      <c r="J4" s="2"/>
      <c r="K4" s="2"/>
      <c r="L4" s="2"/>
      <c r="M4" s="2"/>
    </row>
    <row r="5" spans="1:13" ht="14.25" customHeight="1" x14ac:dyDescent="0.25">
      <c r="A5" s="1"/>
      <c r="B5" s="1"/>
      <c r="C5" s="2"/>
      <c r="D5" s="3"/>
      <c r="E5" s="3"/>
      <c r="F5" s="3"/>
      <c r="G5" s="3"/>
      <c r="H5" s="2"/>
      <c r="I5" s="4"/>
      <c r="J5" s="2"/>
      <c r="K5" s="2"/>
      <c r="L5" s="2"/>
      <c r="M5" s="2"/>
    </row>
    <row r="6" spans="1:13" ht="14.25" customHeight="1" x14ac:dyDescent="0.25">
      <c r="A6" s="1"/>
      <c r="B6" s="1"/>
      <c r="C6" s="2"/>
      <c r="D6" s="2"/>
      <c r="E6" s="2"/>
      <c r="F6" s="2"/>
      <c r="G6" s="2"/>
      <c r="H6" s="2"/>
      <c r="I6" s="4"/>
      <c r="J6" s="2"/>
      <c r="K6" s="2"/>
      <c r="L6" s="2"/>
      <c r="M6" s="2"/>
    </row>
    <row r="7" spans="1:13" ht="19.5" customHeight="1" x14ac:dyDescent="0.25">
      <c r="A7" s="5"/>
      <c r="B7" s="5"/>
      <c r="C7" s="5"/>
      <c r="D7" s="222" t="s">
        <v>4</v>
      </c>
      <c r="E7" s="209"/>
      <c r="F7" s="209"/>
      <c r="G7" s="209"/>
      <c r="H7" s="5"/>
      <c r="I7" s="5"/>
      <c r="J7" s="5"/>
      <c r="K7" s="5"/>
      <c r="L7" s="5"/>
      <c r="M7" s="5"/>
    </row>
    <row r="8" spans="1:13" ht="15.75" customHeight="1" x14ac:dyDescent="0.25">
      <c r="A8" s="5"/>
      <c r="B8" s="5"/>
      <c r="C8" s="5"/>
      <c r="D8" s="222" t="s">
        <v>5</v>
      </c>
      <c r="E8" s="209"/>
      <c r="F8" s="209"/>
      <c r="G8" s="209"/>
      <c r="H8" s="5"/>
      <c r="I8" s="5"/>
      <c r="J8" s="5"/>
      <c r="K8" s="5"/>
      <c r="L8" s="5"/>
      <c r="M8" s="5"/>
    </row>
    <row r="9" spans="1:13" ht="15.75" customHeight="1" x14ac:dyDescent="0.25">
      <c r="A9" s="5"/>
      <c r="B9" s="5"/>
      <c r="C9" s="5"/>
      <c r="D9" s="222" t="s">
        <v>104</v>
      </c>
      <c r="E9" s="209"/>
      <c r="F9" s="209"/>
      <c r="G9" s="209"/>
      <c r="H9" s="5"/>
      <c r="I9" s="5"/>
      <c r="J9" s="5"/>
      <c r="K9" s="5"/>
      <c r="L9" s="5"/>
      <c r="M9" s="5"/>
    </row>
    <row r="10" spans="1:13" ht="15.75" customHeight="1" x14ac:dyDescent="0.25">
      <c r="A10" s="5"/>
      <c r="B10" s="5"/>
      <c r="C10" s="5"/>
      <c r="D10" s="222" t="s">
        <v>7</v>
      </c>
      <c r="E10" s="209"/>
      <c r="F10" s="209"/>
      <c r="G10" s="209"/>
      <c r="H10" s="5"/>
      <c r="I10" s="5"/>
      <c r="J10" s="5"/>
      <c r="K10" s="5"/>
      <c r="L10" s="5"/>
      <c r="M10" s="5"/>
    </row>
    <row r="11" spans="1:13" ht="21.75" customHeight="1" x14ac:dyDescent="0.25">
      <c r="A11" s="5"/>
      <c r="B11" s="5"/>
      <c r="C11" s="5"/>
      <c r="D11" s="5"/>
      <c r="E11" s="5"/>
      <c r="F11" s="5"/>
      <c r="G11" s="5"/>
      <c r="H11" s="5"/>
      <c r="I11" s="5"/>
      <c r="J11" s="5"/>
      <c r="K11" s="5"/>
      <c r="L11" s="5"/>
      <c r="M11" s="5"/>
    </row>
    <row r="12" spans="1:13" ht="19.5" customHeight="1" x14ac:dyDescent="0.25">
      <c r="A12" s="5"/>
      <c r="B12" s="5"/>
      <c r="C12" s="5"/>
      <c r="D12" s="222" t="s">
        <v>8</v>
      </c>
      <c r="E12" s="209"/>
      <c r="F12" s="209"/>
      <c r="G12" s="209"/>
      <c r="H12" s="5"/>
      <c r="I12" s="5"/>
      <c r="J12" s="5"/>
      <c r="K12" s="5"/>
      <c r="L12" s="5"/>
      <c r="M12" s="5"/>
    </row>
    <row r="13" spans="1:13" ht="15.75" customHeight="1" x14ac:dyDescent="0.25">
      <c r="A13" s="5"/>
      <c r="B13" s="5"/>
      <c r="C13" s="5"/>
      <c r="D13" s="222" t="s">
        <v>9</v>
      </c>
      <c r="E13" s="209"/>
      <c r="F13" s="209"/>
      <c r="G13" s="209"/>
      <c r="H13" s="5"/>
      <c r="I13" s="5"/>
      <c r="J13" s="5"/>
      <c r="K13" s="5"/>
      <c r="L13" s="5"/>
      <c r="M13" s="5"/>
    </row>
    <row r="14" spans="1:13" ht="15.75" customHeight="1" x14ac:dyDescent="0.25">
      <c r="A14" s="5"/>
      <c r="B14" s="5"/>
      <c r="C14" s="5"/>
      <c r="D14" s="222" t="s">
        <v>10</v>
      </c>
      <c r="E14" s="209"/>
      <c r="F14" s="209"/>
      <c r="G14" s="209"/>
      <c r="H14" s="5"/>
      <c r="I14" s="5"/>
      <c r="J14" s="5"/>
      <c r="K14" s="5"/>
      <c r="L14" s="5"/>
      <c r="M14" s="5"/>
    </row>
    <row r="15" spans="1:13" ht="24" customHeight="1" x14ac:dyDescent="0.25">
      <c r="A15" s="5"/>
      <c r="B15" s="5"/>
      <c r="C15" s="5"/>
      <c r="D15" s="222" t="s">
        <v>11</v>
      </c>
      <c r="E15" s="209"/>
      <c r="F15" s="209"/>
      <c r="G15" s="209"/>
      <c r="H15" s="5"/>
      <c r="I15" s="5"/>
      <c r="J15" s="5"/>
      <c r="K15" s="5"/>
      <c r="L15" s="5"/>
      <c r="M15" s="5"/>
    </row>
    <row r="16" spans="1:13" ht="26.25" customHeight="1" x14ac:dyDescent="0.25">
      <c r="A16" s="5"/>
      <c r="B16" s="5"/>
      <c r="C16" s="5"/>
      <c r="D16" s="222" t="s">
        <v>12</v>
      </c>
      <c r="E16" s="209"/>
      <c r="F16" s="209"/>
      <c r="G16" s="209"/>
      <c r="H16" s="5"/>
      <c r="I16" s="5"/>
      <c r="J16" s="5"/>
      <c r="K16" s="5"/>
      <c r="L16" s="5"/>
      <c r="M16" s="5"/>
    </row>
    <row r="17" spans="1:13" ht="15.75" customHeight="1" x14ac:dyDescent="0.25">
      <c r="A17" s="5"/>
      <c r="B17" s="5"/>
      <c r="C17" s="5"/>
      <c r="D17" s="5"/>
      <c r="E17" s="5"/>
      <c r="F17" s="7" t="s">
        <v>13</v>
      </c>
      <c r="G17" s="5"/>
      <c r="H17" s="5"/>
      <c r="I17" s="5"/>
      <c r="J17" s="5"/>
      <c r="K17" s="5"/>
      <c r="L17" s="5"/>
      <c r="M17" s="5"/>
    </row>
    <row r="18" spans="1:13" ht="18" customHeight="1" x14ac:dyDescent="0.25">
      <c r="A18" s="5"/>
      <c r="B18" s="5"/>
      <c r="C18" s="5"/>
      <c r="D18" s="5"/>
      <c r="E18" s="5"/>
      <c r="F18" s="5"/>
      <c r="G18" s="5"/>
      <c r="H18" s="5"/>
      <c r="I18" s="5"/>
      <c r="J18" s="5"/>
      <c r="K18" s="5"/>
      <c r="L18" s="5"/>
      <c r="M18" s="5"/>
    </row>
    <row r="19" spans="1:13" ht="18" customHeight="1" x14ac:dyDescent="0.25">
      <c r="A19" s="5"/>
      <c r="B19" s="5"/>
      <c r="C19" s="5"/>
      <c r="D19" s="5"/>
      <c r="E19" s="5"/>
      <c r="F19" s="6"/>
      <c r="G19" s="5"/>
      <c r="H19" s="5"/>
      <c r="I19" s="5"/>
      <c r="J19" s="5"/>
      <c r="K19" s="5"/>
      <c r="L19" s="5"/>
      <c r="M19" s="5"/>
    </row>
    <row r="20" spans="1:13" ht="15.75" customHeight="1" x14ac:dyDescent="0.25">
      <c r="A20" s="221" t="s">
        <v>14</v>
      </c>
      <c r="B20" s="209"/>
      <c r="C20" s="209"/>
      <c r="D20" s="209"/>
      <c r="E20" s="209"/>
      <c r="F20" s="209"/>
      <c r="G20" s="209"/>
      <c r="H20" s="9"/>
      <c r="I20" s="10"/>
      <c r="J20" s="11"/>
      <c r="K20" s="11"/>
      <c r="L20" s="11"/>
      <c r="M20" s="11"/>
    </row>
    <row r="21" spans="1:13" ht="15.75" customHeight="1" x14ac:dyDescent="0.25">
      <c r="A21" s="223" t="s">
        <v>105</v>
      </c>
      <c r="B21" s="209"/>
      <c r="C21" s="209"/>
      <c r="D21" s="209"/>
      <c r="E21" s="209"/>
      <c r="F21" s="209"/>
      <c r="G21" s="209"/>
      <c r="H21" s="12"/>
      <c r="I21" s="10"/>
      <c r="J21" s="11"/>
      <c r="K21" s="11"/>
      <c r="L21" s="11"/>
      <c r="M21" s="11"/>
    </row>
    <row r="22" spans="1:13" ht="15.75" customHeight="1" x14ac:dyDescent="0.25">
      <c r="A22" s="220" t="s">
        <v>16</v>
      </c>
      <c r="B22" s="209"/>
      <c r="C22" s="209"/>
      <c r="D22" s="209"/>
      <c r="E22" s="209"/>
      <c r="F22" s="209"/>
      <c r="G22" s="209"/>
      <c r="H22" s="14"/>
      <c r="I22" s="10"/>
      <c r="J22" s="11"/>
      <c r="K22" s="11"/>
      <c r="L22" s="11"/>
      <c r="M22" s="11"/>
    </row>
    <row r="23" spans="1:13" ht="15.75" customHeight="1" x14ac:dyDescent="0.25">
      <c r="A23" s="221" t="s">
        <v>17</v>
      </c>
      <c r="B23" s="209"/>
      <c r="C23" s="209"/>
      <c r="D23" s="209"/>
      <c r="E23" s="209"/>
      <c r="F23" s="209"/>
      <c r="G23" s="209"/>
      <c r="H23" s="9"/>
      <c r="I23" s="10"/>
      <c r="J23" s="11"/>
      <c r="K23" s="11"/>
      <c r="L23" s="11"/>
      <c r="M23" s="11"/>
    </row>
    <row r="24" spans="1:13" ht="18" customHeight="1" x14ac:dyDescent="0.25">
      <c r="A24" s="15"/>
      <c r="B24" s="15"/>
      <c r="C24" s="11"/>
      <c r="D24" s="11"/>
      <c r="E24" s="11"/>
      <c r="F24" s="11"/>
      <c r="G24" s="11"/>
      <c r="H24" s="11"/>
      <c r="I24" s="4"/>
      <c r="J24" s="2"/>
      <c r="K24" s="2"/>
      <c r="L24" s="2"/>
      <c r="M24" s="2"/>
    </row>
    <row r="25" spans="1:13" ht="34.5" customHeight="1" x14ac:dyDescent="0.25">
      <c r="A25" s="210" t="s">
        <v>177</v>
      </c>
      <c r="B25" s="209"/>
      <c r="C25" s="209"/>
      <c r="D25" s="209"/>
      <c r="E25" s="209"/>
      <c r="F25" s="209"/>
      <c r="G25" s="209"/>
      <c r="H25" s="15"/>
      <c r="I25" s="4"/>
      <c r="J25" s="2"/>
      <c r="K25" s="2"/>
      <c r="L25" s="2"/>
      <c r="M25" s="2"/>
    </row>
    <row r="26" spans="1:13" ht="21.75" customHeight="1" x14ac:dyDescent="0.25">
      <c r="A26" s="210" t="s">
        <v>178</v>
      </c>
      <c r="B26" s="209"/>
      <c r="C26" s="209"/>
      <c r="D26" s="209"/>
      <c r="E26" s="209"/>
      <c r="F26" s="209"/>
      <c r="G26" s="209"/>
      <c r="H26" s="11"/>
      <c r="I26" s="10"/>
      <c r="J26" s="11"/>
      <c r="K26" s="11"/>
      <c r="L26" s="11"/>
      <c r="M26" s="11"/>
    </row>
    <row r="27" spans="1:13" ht="79.5" customHeight="1" x14ac:dyDescent="0.25">
      <c r="A27" s="210" t="s">
        <v>179</v>
      </c>
      <c r="B27" s="209"/>
      <c r="C27" s="209"/>
      <c r="D27" s="209"/>
      <c r="E27" s="209"/>
      <c r="F27" s="209"/>
      <c r="G27" s="209"/>
      <c r="H27" s="17"/>
      <c r="I27" s="18"/>
      <c r="J27" s="19"/>
      <c r="K27" s="19"/>
      <c r="L27" s="19"/>
      <c r="M27" s="11"/>
    </row>
    <row r="28" spans="1:13" ht="17.25" customHeight="1" x14ac:dyDescent="0.25">
      <c r="A28" s="20" t="s">
        <v>180</v>
      </c>
      <c r="B28" s="21"/>
      <c r="C28" s="21"/>
      <c r="D28" s="21"/>
      <c r="E28" s="21"/>
      <c r="F28" s="21"/>
      <c r="G28" s="21"/>
      <c r="H28" s="21"/>
      <c r="I28" s="21"/>
      <c r="J28" s="21"/>
      <c r="K28" s="21"/>
      <c r="L28" s="21"/>
      <c r="M28" s="21"/>
    </row>
    <row r="29" spans="1:13" ht="15.75" customHeight="1" x14ac:dyDescent="0.25">
      <c r="A29" s="211" t="s">
        <v>181</v>
      </c>
      <c r="B29" s="209"/>
      <c r="C29" s="209"/>
      <c r="D29" s="209"/>
      <c r="E29" s="209"/>
      <c r="F29" s="209"/>
      <c r="G29" s="209"/>
      <c r="H29" s="21"/>
      <c r="I29" s="21"/>
      <c r="J29" s="21"/>
      <c r="K29" s="21"/>
      <c r="L29" s="21"/>
      <c r="M29" s="21"/>
    </row>
    <row r="30" spans="1:13" ht="18" customHeight="1" x14ac:dyDescent="0.25">
      <c r="A30" s="211" t="s">
        <v>182</v>
      </c>
      <c r="B30" s="209"/>
      <c r="C30" s="209"/>
      <c r="D30" s="209"/>
      <c r="E30" s="209"/>
      <c r="F30" s="209"/>
      <c r="G30" s="209"/>
      <c r="H30" s="21"/>
      <c r="I30" s="21"/>
      <c r="J30" s="21"/>
      <c r="K30" s="21"/>
      <c r="L30" s="21"/>
      <c r="M30" s="21"/>
    </row>
    <row r="31" spans="1:13" ht="16.5" customHeight="1" x14ac:dyDescent="0.25">
      <c r="A31" s="5" t="s">
        <v>183</v>
      </c>
      <c r="B31" s="21"/>
      <c r="C31" s="21"/>
      <c r="D31" s="21"/>
      <c r="E31" s="21"/>
      <c r="F31" s="21"/>
      <c r="G31" s="21"/>
      <c r="H31" s="21"/>
      <c r="I31" s="21"/>
      <c r="J31" s="21"/>
      <c r="K31" s="21"/>
      <c r="L31" s="21"/>
      <c r="M31" s="21"/>
    </row>
    <row r="32" spans="1:13" ht="15.75" customHeight="1" x14ac:dyDescent="0.25">
      <c r="A32" s="5" t="s">
        <v>184</v>
      </c>
      <c r="B32" s="21"/>
      <c r="C32" s="21"/>
      <c r="D32" s="21"/>
      <c r="E32" s="21"/>
      <c r="F32" s="21"/>
      <c r="G32" s="21"/>
      <c r="H32" s="21"/>
      <c r="I32" s="21"/>
      <c r="J32" s="21"/>
      <c r="K32" s="21"/>
      <c r="L32" s="21"/>
      <c r="M32" s="21"/>
    </row>
    <row r="33" spans="1:13" ht="95.25" customHeight="1" x14ac:dyDescent="0.25">
      <c r="A33" s="210" t="s">
        <v>185</v>
      </c>
      <c r="B33" s="209"/>
      <c r="C33" s="209"/>
      <c r="D33" s="209"/>
      <c r="E33" s="209"/>
      <c r="F33" s="209"/>
      <c r="G33" s="209"/>
      <c r="H33" s="15"/>
      <c r="I33" s="22"/>
      <c r="J33" s="23"/>
      <c r="K33" s="23"/>
      <c r="L33" s="23"/>
      <c r="M33" s="2"/>
    </row>
    <row r="34" spans="1:13" ht="24.75" customHeight="1" x14ac:dyDescent="0.25">
      <c r="A34" s="210" t="s">
        <v>186</v>
      </c>
      <c r="B34" s="209"/>
      <c r="C34" s="209"/>
      <c r="D34" s="209"/>
      <c r="E34" s="209"/>
      <c r="F34" s="209"/>
      <c r="G34" s="209"/>
      <c r="H34" s="21"/>
      <c r="I34" s="21"/>
      <c r="J34" s="21"/>
      <c r="K34" s="21"/>
      <c r="L34" s="21"/>
      <c r="M34" s="21"/>
    </row>
    <row r="35" spans="1:13" ht="20.25" customHeight="1" x14ac:dyDescent="0.25">
      <c r="A35" s="215" t="s">
        <v>74</v>
      </c>
      <c r="B35" s="207"/>
      <c r="C35" s="216"/>
      <c r="D35" s="201" t="s">
        <v>31</v>
      </c>
      <c r="E35" s="203" t="s">
        <v>75</v>
      </c>
      <c r="F35" s="204"/>
      <c r="G35" s="205"/>
      <c r="H35" s="21"/>
      <c r="I35" s="21"/>
      <c r="J35" s="21"/>
      <c r="K35" s="21"/>
      <c r="L35" s="21"/>
      <c r="M35" s="21"/>
    </row>
    <row r="36" spans="1:13" ht="19.5" customHeight="1" x14ac:dyDescent="0.25">
      <c r="A36" s="228"/>
      <c r="B36" s="229"/>
      <c r="C36" s="230"/>
      <c r="D36" s="202"/>
      <c r="E36" s="26" t="s">
        <v>37</v>
      </c>
      <c r="F36" s="26" t="s">
        <v>38</v>
      </c>
      <c r="G36" s="26" t="s">
        <v>39</v>
      </c>
      <c r="H36" s="21"/>
      <c r="I36" s="21"/>
      <c r="J36" s="21"/>
      <c r="K36" s="21"/>
      <c r="L36" s="21"/>
      <c r="M36" s="21"/>
    </row>
    <row r="37" spans="1:13" ht="32.25" customHeight="1" x14ac:dyDescent="0.25">
      <c r="A37" s="227" t="s">
        <v>187</v>
      </c>
      <c r="B37" s="204"/>
      <c r="C37" s="205"/>
      <c r="D37" s="41" t="s">
        <v>77</v>
      </c>
      <c r="E37" s="41">
        <v>10.6</v>
      </c>
      <c r="F37" s="41">
        <v>10.1</v>
      </c>
      <c r="G37" s="41">
        <v>9.8000000000000007</v>
      </c>
      <c r="H37" s="21"/>
      <c r="I37" s="21"/>
      <c r="J37" s="21"/>
      <c r="K37" s="21"/>
      <c r="L37" s="21"/>
      <c r="M37" s="21"/>
    </row>
    <row r="38" spans="1:13" ht="41.25" customHeight="1" x14ac:dyDescent="0.25">
      <c r="A38" s="210" t="s">
        <v>188</v>
      </c>
      <c r="B38" s="209"/>
      <c r="C38" s="209"/>
      <c r="D38" s="209"/>
      <c r="E38" s="209"/>
      <c r="F38" s="209"/>
      <c r="G38" s="209"/>
      <c r="H38" s="15"/>
      <c r="I38" s="4"/>
      <c r="J38" s="2"/>
      <c r="K38" s="2"/>
      <c r="L38" s="2"/>
      <c r="M38" s="2"/>
    </row>
    <row r="39" spans="1:13" ht="17.25" customHeight="1" x14ac:dyDescent="0.25">
      <c r="A39" s="218"/>
      <c r="B39" s="209"/>
      <c r="C39" s="209"/>
      <c r="D39" s="209"/>
      <c r="E39" s="209"/>
      <c r="F39" s="209"/>
      <c r="G39" s="209"/>
      <c r="H39" s="24" t="s">
        <v>119</v>
      </c>
      <c r="I39" s="4"/>
      <c r="J39" s="2"/>
      <c r="K39" s="2"/>
      <c r="L39" s="2"/>
      <c r="M39" s="2"/>
    </row>
    <row r="40" spans="1:13" ht="17.25" customHeight="1" x14ac:dyDescent="0.25">
      <c r="A40" s="214" t="s">
        <v>29</v>
      </c>
      <c r="B40" s="204"/>
      <c r="C40" s="204"/>
      <c r="D40" s="204"/>
      <c r="E40" s="204"/>
      <c r="F40" s="204"/>
      <c r="G40" s="205"/>
      <c r="H40" s="4"/>
      <c r="I40" s="2"/>
      <c r="J40" s="2"/>
      <c r="K40" s="2"/>
      <c r="L40" s="2"/>
      <c r="M40" s="2"/>
    </row>
    <row r="41" spans="1:13" ht="30.75" customHeight="1" x14ac:dyDescent="0.25">
      <c r="A41" s="201" t="s">
        <v>30</v>
      </c>
      <c r="B41" s="201" t="s">
        <v>31</v>
      </c>
      <c r="C41" s="26" t="s">
        <v>32</v>
      </c>
      <c r="D41" s="26" t="s">
        <v>33</v>
      </c>
      <c r="E41" s="215" t="s">
        <v>34</v>
      </c>
      <c r="F41" s="207"/>
      <c r="G41" s="216"/>
      <c r="H41" s="4"/>
      <c r="I41" s="2"/>
      <c r="J41" s="2"/>
      <c r="K41" s="2"/>
      <c r="L41" s="2"/>
      <c r="M41" s="2"/>
    </row>
    <row r="42" spans="1:13" ht="17.25" customHeight="1" x14ac:dyDescent="0.25">
      <c r="A42" s="202"/>
      <c r="B42" s="219"/>
      <c r="C42" s="25" t="s">
        <v>35</v>
      </c>
      <c r="D42" s="25" t="s">
        <v>36</v>
      </c>
      <c r="E42" s="25" t="s">
        <v>37</v>
      </c>
      <c r="F42" s="25" t="s">
        <v>38</v>
      </c>
      <c r="G42" s="25" t="s">
        <v>39</v>
      </c>
      <c r="H42" s="4"/>
      <c r="I42" s="2"/>
      <c r="J42" s="2"/>
      <c r="K42" s="2"/>
      <c r="L42" s="2"/>
      <c r="M42" s="2"/>
    </row>
    <row r="43" spans="1:13" ht="33" customHeight="1" x14ac:dyDescent="0.25">
      <c r="A43" s="27" t="s">
        <v>40</v>
      </c>
      <c r="B43" s="26" t="s">
        <v>41</v>
      </c>
      <c r="C43" s="28">
        <v>63015.28</v>
      </c>
      <c r="D43" s="28">
        <v>269915</v>
      </c>
      <c r="E43" s="28">
        <v>4221480</v>
      </c>
      <c r="F43" s="28">
        <v>0</v>
      </c>
      <c r="G43" s="28">
        <v>0</v>
      </c>
      <c r="H43" s="4"/>
      <c r="I43" s="2"/>
      <c r="J43" s="2"/>
      <c r="K43" s="2"/>
      <c r="L43" s="2"/>
      <c r="M43" s="2"/>
    </row>
    <row r="44" spans="1:13" ht="18" customHeight="1" x14ac:dyDescent="0.25">
      <c r="A44" s="58" t="s">
        <v>42</v>
      </c>
      <c r="B44" s="59"/>
      <c r="C44" s="60"/>
      <c r="D44" s="60"/>
      <c r="E44" s="60">
        <f>E43</f>
        <v>4221480</v>
      </c>
      <c r="F44" s="60"/>
      <c r="G44" s="60"/>
      <c r="H44" s="61"/>
      <c r="I44" s="62"/>
      <c r="J44" s="62"/>
      <c r="K44" s="62"/>
      <c r="L44" s="62"/>
      <c r="M44" s="62"/>
    </row>
    <row r="45" spans="1:13" ht="17.25" customHeight="1" x14ac:dyDescent="0.25">
      <c r="A45" s="58" t="s">
        <v>43</v>
      </c>
      <c r="B45" s="59"/>
      <c r="C45" s="60">
        <f t="shared" ref="C45:D45" si="0">C43</f>
        <v>63015.28</v>
      </c>
      <c r="D45" s="60">
        <f t="shared" si="0"/>
        <v>269915</v>
      </c>
      <c r="E45" s="60">
        <v>0</v>
      </c>
      <c r="F45" s="60">
        <f t="shared" ref="F45:G45" si="1">F43</f>
        <v>0</v>
      </c>
      <c r="G45" s="60">
        <f t="shared" si="1"/>
        <v>0</v>
      </c>
      <c r="H45" s="61"/>
      <c r="I45" s="62"/>
      <c r="J45" s="62"/>
      <c r="K45" s="62"/>
      <c r="L45" s="62"/>
      <c r="M45" s="62"/>
    </row>
    <row r="46" spans="1:13" ht="21.75" customHeight="1" x14ac:dyDescent="0.25">
      <c r="A46" s="27" t="s">
        <v>44</v>
      </c>
      <c r="B46" s="26" t="s">
        <v>41</v>
      </c>
      <c r="C46" s="28">
        <v>1957672.7579999999</v>
      </c>
      <c r="D46" s="28">
        <v>1992039</v>
      </c>
      <c r="E46" s="28">
        <v>0</v>
      </c>
      <c r="F46" s="28">
        <v>0</v>
      </c>
      <c r="G46" s="28">
        <v>0</v>
      </c>
      <c r="H46" s="4"/>
      <c r="I46" s="2"/>
      <c r="J46" s="2"/>
      <c r="K46" s="2"/>
      <c r="L46" s="2"/>
      <c r="M46" s="2"/>
    </row>
    <row r="47" spans="1:13" ht="27.75" customHeight="1" x14ac:dyDescent="0.25">
      <c r="A47" s="34" t="s">
        <v>45</v>
      </c>
      <c r="B47" s="35" t="s">
        <v>41</v>
      </c>
      <c r="C47" s="36">
        <f t="shared" ref="C47:G47" si="2">C43+C46</f>
        <v>2020688.0379999999</v>
      </c>
      <c r="D47" s="36">
        <f t="shared" si="2"/>
        <v>2261954</v>
      </c>
      <c r="E47" s="36">
        <f t="shared" si="2"/>
        <v>4221480</v>
      </c>
      <c r="F47" s="36">
        <f t="shared" si="2"/>
        <v>0</v>
      </c>
      <c r="G47" s="36">
        <f t="shared" si="2"/>
        <v>0</v>
      </c>
      <c r="H47" s="37"/>
      <c r="I47" s="2"/>
      <c r="J47" s="2"/>
      <c r="K47" s="2"/>
      <c r="L47" s="2"/>
      <c r="M47" s="2"/>
    </row>
    <row r="48" spans="1:13" ht="19.5" customHeight="1" x14ac:dyDescent="0.25">
      <c r="A48" s="210" t="s">
        <v>189</v>
      </c>
      <c r="B48" s="209"/>
      <c r="C48" s="209"/>
      <c r="D48" s="209"/>
      <c r="E48" s="209"/>
      <c r="F48" s="209"/>
      <c r="G48" s="209"/>
      <c r="H48" s="209"/>
      <c r="I48" s="10"/>
      <c r="J48" s="11"/>
      <c r="K48" s="11"/>
      <c r="L48" s="11"/>
      <c r="M48" s="11"/>
    </row>
    <row r="49" spans="1:13" ht="17.25" customHeight="1" x14ac:dyDescent="0.25">
      <c r="A49" s="20" t="s">
        <v>190</v>
      </c>
      <c r="B49" s="21"/>
      <c r="C49" s="21"/>
      <c r="D49" s="21"/>
      <c r="E49" s="21"/>
      <c r="F49" s="21"/>
      <c r="G49" s="21"/>
      <c r="H49" s="21"/>
      <c r="I49" s="21"/>
      <c r="J49" s="21"/>
      <c r="K49" s="21"/>
      <c r="L49" s="21"/>
      <c r="M49" s="21"/>
    </row>
    <row r="50" spans="1:13" ht="15" customHeight="1" x14ac:dyDescent="0.25">
      <c r="A50" s="211" t="s">
        <v>191</v>
      </c>
      <c r="B50" s="209"/>
      <c r="C50" s="209"/>
      <c r="D50" s="209"/>
      <c r="E50" s="209"/>
      <c r="F50" s="209"/>
      <c r="G50" s="209"/>
      <c r="H50" s="21"/>
      <c r="I50" s="21"/>
      <c r="J50" s="21"/>
      <c r="K50" s="21"/>
      <c r="L50" s="21"/>
      <c r="M50" s="21"/>
    </row>
    <row r="51" spans="1:13" ht="17.25" customHeight="1" x14ac:dyDescent="0.25">
      <c r="A51" s="5" t="s">
        <v>192</v>
      </c>
      <c r="B51" s="21"/>
      <c r="C51" s="21"/>
      <c r="D51" s="21"/>
      <c r="E51" s="21"/>
      <c r="F51" s="21"/>
      <c r="G51" s="21"/>
      <c r="H51" s="21"/>
      <c r="I51" s="21"/>
      <c r="J51" s="21"/>
      <c r="K51" s="21"/>
      <c r="L51" s="21"/>
      <c r="M51" s="21"/>
    </row>
    <row r="52" spans="1:13" ht="35.25" customHeight="1" x14ac:dyDescent="0.25">
      <c r="A52" s="212" t="s">
        <v>193</v>
      </c>
      <c r="B52" s="209"/>
      <c r="C52" s="209"/>
      <c r="D52" s="209"/>
      <c r="E52" s="209"/>
      <c r="F52" s="209"/>
      <c r="G52" s="209"/>
      <c r="H52" s="15"/>
      <c r="I52" s="4"/>
      <c r="J52" s="2"/>
      <c r="K52" s="2"/>
      <c r="L52" s="2"/>
      <c r="M52" s="2"/>
    </row>
    <row r="53" spans="1:13" ht="16.5" customHeight="1" x14ac:dyDescent="0.25">
      <c r="A53" s="213" t="s">
        <v>51</v>
      </c>
      <c r="B53" s="201" t="s">
        <v>31</v>
      </c>
      <c r="C53" s="39" t="s">
        <v>32</v>
      </c>
      <c r="D53" s="39" t="s">
        <v>33</v>
      </c>
      <c r="E53" s="203" t="s">
        <v>34</v>
      </c>
      <c r="F53" s="204"/>
      <c r="G53" s="205"/>
      <c r="H53" s="4"/>
      <c r="I53" s="2"/>
      <c r="J53" s="2"/>
      <c r="K53" s="2"/>
      <c r="L53" s="2"/>
      <c r="M53" s="2"/>
    </row>
    <row r="54" spans="1:13" ht="14.25" customHeight="1" x14ac:dyDescent="0.25">
      <c r="A54" s="202"/>
      <c r="B54" s="202"/>
      <c r="C54" s="26" t="s">
        <v>35</v>
      </c>
      <c r="D54" s="26" t="s">
        <v>36</v>
      </c>
      <c r="E54" s="26" t="s">
        <v>37</v>
      </c>
      <c r="F54" s="26" t="s">
        <v>38</v>
      </c>
      <c r="G54" s="26" t="s">
        <v>39</v>
      </c>
      <c r="H54" s="4"/>
      <c r="I54" s="2"/>
      <c r="J54" s="2"/>
      <c r="K54" s="2"/>
      <c r="L54" s="2"/>
      <c r="M54" s="2"/>
    </row>
    <row r="55" spans="1:13" ht="15.75" customHeight="1" x14ac:dyDescent="0.25">
      <c r="A55" s="40" t="s">
        <v>194</v>
      </c>
      <c r="B55" s="41" t="s">
        <v>131</v>
      </c>
      <c r="C55" s="42"/>
      <c r="D55" s="42"/>
      <c r="E55" s="42">
        <v>669843</v>
      </c>
      <c r="F55" s="42"/>
      <c r="G55" s="42"/>
      <c r="H55" s="4"/>
      <c r="I55" s="2"/>
      <c r="J55" s="2"/>
      <c r="K55" s="2"/>
      <c r="L55" s="2"/>
      <c r="M55" s="2"/>
    </row>
    <row r="56" spans="1:13" ht="12" customHeight="1" x14ac:dyDescent="0.25">
      <c r="A56" s="1"/>
      <c r="B56" s="43"/>
      <c r="C56" s="44"/>
      <c r="D56" s="44"/>
      <c r="E56" s="44"/>
      <c r="F56" s="44"/>
      <c r="G56" s="44"/>
      <c r="H56" s="4"/>
      <c r="I56" s="2"/>
      <c r="J56" s="2"/>
      <c r="K56" s="2"/>
      <c r="L56" s="2"/>
      <c r="M56" s="2"/>
    </row>
    <row r="57" spans="1:13" ht="16.5" customHeight="1" x14ac:dyDescent="0.25">
      <c r="A57" s="201" t="s">
        <v>56</v>
      </c>
      <c r="B57" s="201" t="s">
        <v>31</v>
      </c>
      <c r="C57" s="39" t="s">
        <v>32</v>
      </c>
      <c r="D57" s="39" t="s">
        <v>33</v>
      </c>
      <c r="E57" s="203" t="s">
        <v>34</v>
      </c>
      <c r="F57" s="204"/>
      <c r="G57" s="205"/>
      <c r="H57" s="4"/>
      <c r="I57" s="2"/>
      <c r="J57" s="2"/>
      <c r="K57" s="2"/>
      <c r="L57" s="2"/>
      <c r="M57" s="2"/>
    </row>
    <row r="58" spans="1:13" ht="15.75" customHeight="1" x14ac:dyDescent="0.25">
      <c r="A58" s="202"/>
      <c r="B58" s="202"/>
      <c r="C58" s="26" t="s">
        <v>35</v>
      </c>
      <c r="D58" s="26" t="s">
        <v>36</v>
      </c>
      <c r="E58" s="26" t="s">
        <v>37</v>
      </c>
      <c r="F58" s="26" t="s">
        <v>38</v>
      </c>
      <c r="G58" s="26" t="s">
        <v>39</v>
      </c>
      <c r="H58" s="4"/>
      <c r="I58" s="2"/>
      <c r="J58" s="2"/>
      <c r="K58" s="2"/>
      <c r="L58" s="2"/>
      <c r="M58" s="2"/>
    </row>
    <row r="59" spans="1:13" ht="30.75" customHeight="1" x14ac:dyDescent="0.25">
      <c r="A59" s="45" t="s">
        <v>40</v>
      </c>
      <c r="B59" s="26" t="s">
        <v>41</v>
      </c>
      <c r="C59" s="28">
        <f t="shared" ref="C59:G59" si="3">C43</f>
        <v>63015.28</v>
      </c>
      <c r="D59" s="28">
        <f t="shared" si="3"/>
        <v>269915</v>
      </c>
      <c r="E59" s="28">
        <f t="shared" si="3"/>
        <v>4221480</v>
      </c>
      <c r="F59" s="28">
        <f t="shared" si="3"/>
        <v>0</v>
      </c>
      <c r="G59" s="28">
        <f t="shared" si="3"/>
        <v>0</v>
      </c>
      <c r="H59" s="4"/>
      <c r="I59" s="2"/>
      <c r="J59" s="2"/>
      <c r="K59" s="2"/>
      <c r="L59" s="2"/>
      <c r="M59" s="2"/>
    </row>
    <row r="60" spans="1:13" ht="20.25" customHeight="1" x14ac:dyDescent="0.25">
      <c r="A60" s="58" t="s">
        <v>42</v>
      </c>
      <c r="B60" s="59"/>
      <c r="C60" s="60">
        <f t="shared" ref="C60:G60" si="4">C44</f>
        <v>0</v>
      </c>
      <c r="D60" s="60">
        <f t="shared" si="4"/>
        <v>0</v>
      </c>
      <c r="E60" s="60">
        <f t="shared" si="4"/>
        <v>4221480</v>
      </c>
      <c r="F60" s="60">
        <f t="shared" si="4"/>
        <v>0</v>
      </c>
      <c r="G60" s="60">
        <f t="shared" si="4"/>
        <v>0</v>
      </c>
      <c r="H60" s="61"/>
      <c r="I60" s="62"/>
      <c r="J60" s="62"/>
      <c r="K60" s="62"/>
      <c r="L60" s="62"/>
      <c r="M60" s="62"/>
    </row>
    <row r="61" spans="1:13" ht="20.25" customHeight="1" x14ac:dyDescent="0.25">
      <c r="A61" s="58" t="s">
        <v>43</v>
      </c>
      <c r="B61" s="59"/>
      <c r="C61" s="60">
        <f t="shared" ref="C61:G61" si="5">C45</f>
        <v>63015.28</v>
      </c>
      <c r="D61" s="60">
        <f t="shared" si="5"/>
        <v>269915</v>
      </c>
      <c r="E61" s="60">
        <f t="shared" si="5"/>
        <v>0</v>
      </c>
      <c r="F61" s="60">
        <f t="shared" si="5"/>
        <v>0</v>
      </c>
      <c r="G61" s="60">
        <f t="shared" si="5"/>
        <v>0</v>
      </c>
      <c r="H61" s="61"/>
      <c r="I61" s="62"/>
      <c r="J61" s="62"/>
      <c r="K61" s="62"/>
      <c r="L61" s="62"/>
      <c r="M61" s="62"/>
    </row>
    <row r="62" spans="1:13" ht="32.25" customHeight="1" x14ac:dyDescent="0.25">
      <c r="A62" s="34" t="s">
        <v>57</v>
      </c>
      <c r="B62" s="35" t="s">
        <v>41</v>
      </c>
      <c r="C62" s="36">
        <f t="shared" ref="C62:G62" si="6">SUM(C59)</f>
        <v>63015.28</v>
      </c>
      <c r="D62" s="36">
        <f t="shared" si="6"/>
        <v>269915</v>
      </c>
      <c r="E62" s="36">
        <f t="shared" si="6"/>
        <v>4221480</v>
      </c>
      <c r="F62" s="36">
        <f t="shared" si="6"/>
        <v>0</v>
      </c>
      <c r="G62" s="36">
        <f t="shared" si="6"/>
        <v>0</v>
      </c>
      <c r="H62" s="4"/>
      <c r="I62" s="2"/>
      <c r="J62" s="48"/>
      <c r="K62" s="48"/>
      <c r="L62" s="48"/>
      <c r="M62" s="2"/>
    </row>
    <row r="63" spans="1:13" ht="16.5" customHeight="1" x14ac:dyDescent="0.25">
      <c r="A63" s="206" t="s">
        <v>195</v>
      </c>
      <c r="B63" s="207"/>
      <c r="C63" s="207"/>
      <c r="D63" s="207"/>
      <c r="E63" s="207"/>
      <c r="F63" s="207"/>
      <c r="G63" s="207"/>
      <c r="H63" s="15"/>
      <c r="I63" s="10"/>
      <c r="J63" s="11"/>
      <c r="K63" s="11"/>
      <c r="L63" s="11"/>
      <c r="M63" s="11"/>
    </row>
    <row r="64" spans="1:13" ht="16.5" customHeight="1" x14ac:dyDescent="0.25">
      <c r="A64" s="17" t="s">
        <v>59</v>
      </c>
      <c r="B64" s="17"/>
      <c r="C64" s="17"/>
      <c r="D64" s="17"/>
      <c r="E64" s="17"/>
      <c r="F64" s="17"/>
      <c r="G64" s="17"/>
      <c r="H64" s="17"/>
      <c r="I64" s="10"/>
      <c r="J64" s="11"/>
      <c r="K64" s="11"/>
      <c r="L64" s="11"/>
      <c r="M64" s="11"/>
    </row>
    <row r="65" spans="1:13" ht="15.75" customHeight="1" x14ac:dyDescent="0.25">
      <c r="A65" s="208" t="s">
        <v>196</v>
      </c>
      <c r="B65" s="209"/>
      <c r="C65" s="209"/>
      <c r="D65" s="209"/>
      <c r="E65" s="209"/>
      <c r="F65" s="209"/>
      <c r="G65" s="209"/>
      <c r="H65" s="53"/>
      <c r="I65" s="10"/>
      <c r="J65" s="11"/>
      <c r="K65" s="11"/>
      <c r="L65" s="11"/>
      <c r="M65" s="11"/>
    </row>
    <row r="66" spans="1:13" ht="15.75" customHeight="1" x14ac:dyDescent="0.25">
      <c r="A66" s="208" t="s">
        <v>197</v>
      </c>
      <c r="B66" s="209"/>
      <c r="C66" s="209"/>
      <c r="D66" s="209"/>
      <c r="E66" s="209"/>
      <c r="F66" s="209"/>
      <c r="G66" s="209"/>
      <c r="H66" s="17"/>
      <c r="I66" s="10"/>
      <c r="J66" s="11"/>
      <c r="K66" s="11"/>
      <c r="L66" s="11"/>
      <c r="M66" s="11"/>
    </row>
    <row r="67" spans="1:13" ht="56.25" customHeight="1" x14ac:dyDescent="0.25">
      <c r="A67" s="210" t="s">
        <v>198</v>
      </c>
      <c r="B67" s="209"/>
      <c r="C67" s="209"/>
      <c r="D67" s="209"/>
      <c r="E67" s="209"/>
      <c r="F67" s="209"/>
      <c r="G67" s="209"/>
      <c r="H67" s="15"/>
      <c r="I67" s="4"/>
      <c r="J67" s="2"/>
      <c r="K67" s="2"/>
      <c r="L67" s="2"/>
      <c r="M67" s="2"/>
    </row>
    <row r="68" spans="1:13" ht="15.75" customHeight="1" x14ac:dyDescent="0.25">
      <c r="A68" s="201" t="s">
        <v>56</v>
      </c>
      <c r="B68" s="201" t="s">
        <v>31</v>
      </c>
      <c r="C68" s="39" t="s">
        <v>32</v>
      </c>
      <c r="D68" s="39" t="s">
        <v>33</v>
      </c>
      <c r="E68" s="203" t="s">
        <v>34</v>
      </c>
      <c r="F68" s="204"/>
      <c r="G68" s="205"/>
      <c r="H68" s="4"/>
      <c r="I68" s="2"/>
      <c r="J68" s="2"/>
      <c r="K68" s="2"/>
      <c r="L68" s="2"/>
      <c r="M68" s="2"/>
    </row>
    <row r="69" spans="1:13" ht="18" customHeight="1" x14ac:dyDescent="0.25">
      <c r="A69" s="202"/>
      <c r="B69" s="202"/>
      <c r="C69" s="26" t="s">
        <v>35</v>
      </c>
      <c r="D69" s="26" t="s">
        <v>36</v>
      </c>
      <c r="E69" s="26" t="s">
        <v>37</v>
      </c>
      <c r="F69" s="26" t="s">
        <v>38</v>
      </c>
      <c r="G69" s="26" t="s">
        <v>39</v>
      </c>
      <c r="H69" s="4"/>
      <c r="I69" s="2"/>
      <c r="J69" s="2"/>
      <c r="K69" s="2"/>
      <c r="L69" s="2"/>
      <c r="M69" s="2"/>
    </row>
    <row r="70" spans="1:13" ht="23.25" customHeight="1" x14ac:dyDescent="0.25">
      <c r="A70" s="45" t="s">
        <v>44</v>
      </c>
      <c r="B70" s="26" t="s">
        <v>41</v>
      </c>
      <c r="C70" s="28">
        <f t="shared" ref="C70:G70" si="7">C46</f>
        <v>1957672.7579999999</v>
      </c>
      <c r="D70" s="28">
        <f t="shared" si="7"/>
        <v>1992039</v>
      </c>
      <c r="E70" s="28">
        <f t="shared" si="7"/>
        <v>0</v>
      </c>
      <c r="F70" s="28">
        <f t="shared" si="7"/>
        <v>0</v>
      </c>
      <c r="G70" s="28">
        <f t="shared" si="7"/>
        <v>0</v>
      </c>
      <c r="H70" s="4"/>
      <c r="I70" s="2"/>
      <c r="J70" s="2"/>
      <c r="K70" s="2"/>
      <c r="L70" s="2"/>
      <c r="M70" s="2"/>
    </row>
    <row r="71" spans="1:13" ht="32.25" customHeight="1" x14ac:dyDescent="0.25">
      <c r="A71" s="34" t="s">
        <v>57</v>
      </c>
      <c r="B71" s="35" t="s">
        <v>41</v>
      </c>
      <c r="C71" s="36">
        <f t="shared" ref="C71:G71" si="8">SUM(C70)</f>
        <v>1957672.7579999999</v>
      </c>
      <c r="D71" s="36">
        <f t="shared" si="8"/>
        <v>1992039</v>
      </c>
      <c r="E71" s="36">
        <f t="shared" si="8"/>
        <v>0</v>
      </c>
      <c r="F71" s="36">
        <f t="shared" si="8"/>
        <v>0</v>
      </c>
      <c r="G71" s="36">
        <f t="shared" si="8"/>
        <v>0</v>
      </c>
      <c r="H71" s="4"/>
      <c r="I71" s="2"/>
      <c r="J71" s="48"/>
      <c r="K71" s="48"/>
      <c r="L71" s="48"/>
      <c r="M71" s="2"/>
    </row>
    <row r="72" spans="1:13" ht="15.75" customHeight="1" x14ac:dyDescent="0.25"/>
    <row r="73" spans="1:13" ht="15.75" customHeight="1" x14ac:dyDescent="0.25"/>
    <row r="74" spans="1:13" ht="15.75" customHeight="1" x14ac:dyDescent="0.25"/>
    <row r="75" spans="1:13" ht="15.75" customHeight="1" x14ac:dyDescent="0.25"/>
    <row r="76" spans="1:13" ht="15.75" customHeight="1" x14ac:dyDescent="0.25"/>
    <row r="77" spans="1:13" ht="15.75" customHeight="1" x14ac:dyDescent="0.25"/>
    <row r="78" spans="1:13" ht="15.75" customHeight="1" x14ac:dyDescent="0.25"/>
    <row r="79" spans="1:13" ht="15.75" customHeight="1" x14ac:dyDescent="0.25"/>
    <row r="80" spans="1:13"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sheetData>
  <mergeCells count="50">
    <mergeCell ref="F1:G1"/>
    <mergeCell ref="D2:G2"/>
    <mergeCell ref="D3:G3"/>
    <mergeCell ref="D4:G4"/>
    <mergeCell ref="D7:G7"/>
    <mergeCell ref="D8:G8"/>
    <mergeCell ref="D9:G9"/>
    <mergeCell ref="D10:G10"/>
    <mergeCell ref="D12:G12"/>
    <mergeCell ref="D13:G13"/>
    <mergeCell ref="D14:G14"/>
    <mergeCell ref="D15:G15"/>
    <mergeCell ref="D16:G16"/>
    <mergeCell ref="A20:G20"/>
    <mergeCell ref="A21:G21"/>
    <mergeCell ref="A22:G22"/>
    <mergeCell ref="A23:G23"/>
    <mergeCell ref="A25:G25"/>
    <mergeCell ref="A26:G26"/>
    <mergeCell ref="A27:G27"/>
    <mergeCell ref="A29:G29"/>
    <mergeCell ref="A30:G30"/>
    <mergeCell ref="A33:G33"/>
    <mergeCell ref="A34:G34"/>
    <mergeCell ref="A35:C36"/>
    <mergeCell ref="D35:D36"/>
    <mergeCell ref="E35:G35"/>
    <mergeCell ref="A37:C37"/>
    <mergeCell ref="A38:G38"/>
    <mergeCell ref="A39:G39"/>
    <mergeCell ref="A40:G40"/>
    <mergeCell ref="A41:A42"/>
    <mergeCell ref="B41:B42"/>
    <mergeCell ref="E41:G41"/>
    <mergeCell ref="A48:H48"/>
    <mergeCell ref="E57:G57"/>
    <mergeCell ref="A63:G63"/>
    <mergeCell ref="A65:G65"/>
    <mergeCell ref="A66:G66"/>
    <mergeCell ref="A67:G67"/>
    <mergeCell ref="A68:A69"/>
    <mergeCell ref="B68:B69"/>
    <mergeCell ref="E68:G68"/>
    <mergeCell ref="A50:G50"/>
    <mergeCell ref="A52:G52"/>
    <mergeCell ref="A53:A54"/>
    <mergeCell ref="B53:B54"/>
    <mergeCell ref="E53:G53"/>
    <mergeCell ref="A57:A58"/>
    <mergeCell ref="B57:B58"/>
  </mergeCells>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CCFF"/>
  </sheetPr>
  <dimension ref="A1:M100"/>
  <sheetViews>
    <sheetView workbookViewId="0"/>
  </sheetViews>
  <sheetFormatPr defaultColWidth="14.42578125" defaultRowHeight="15" customHeight="1" x14ac:dyDescent="0.25"/>
  <cols>
    <col min="1" max="1" width="48.42578125" customWidth="1"/>
    <col min="2" max="2" width="20.85546875" customWidth="1"/>
    <col min="3" max="3" width="16.140625" customWidth="1"/>
    <col min="4" max="4" width="17.7109375" customWidth="1"/>
    <col min="5" max="5" width="16.42578125" customWidth="1"/>
    <col min="6" max="6" width="15.28515625" customWidth="1"/>
    <col min="7" max="7" width="17.28515625" customWidth="1"/>
    <col min="8" max="8" width="35.85546875" customWidth="1"/>
    <col min="9" max="9" width="12" customWidth="1"/>
    <col min="10" max="10" width="12.140625" customWidth="1"/>
    <col min="11" max="12" width="14.28515625" customWidth="1"/>
    <col min="13" max="13" width="15" customWidth="1"/>
  </cols>
  <sheetData>
    <row r="1" spans="1:13" ht="14.25" customHeight="1" x14ac:dyDescent="0.25">
      <c r="A1" s="1"/>
      <c r="B1" s="1"/>
      <c r="C1" s="2"/>
      <c r="D1" s="2"/>
      <c r="E1" s="2"/>
      <c r="F1" s="225" t="s">
        <v>0</v>
      </c>
      <c r="G1" s="209"/>
      <c r="H1" s="2"/>
      <c r="I1" s="4"/>
      <c r="J1" s="2"/>
      <c r="K1" s="2"/>
      <c r="L1" s="2"/>
      <c r="M1" s="2"/>
    </row>
    <row r="2" spans="1:13" ht="14.25" customHeight="1" x14ac:dyDescent="0.25">
      <c r="A2" s="1"/>
      <c r="B2" s="1"/>
      <c r="C2" s="2"/>
      <c r="D2" s="225" t="s">
        <v>1</v>
      </c>
      <c r="E2" s="209"/>
      <c r="F2" s="209"/>
      <c r="G2" s="209"/>
      <c r="H2" s="2"/>
      <c r="I2" s="4"/>
      <c r="J2" s="2"/>
      <c r="K2" s="2"/>
      <c r="L2" s="2"/>
      <c r="M2" s="2"/>
    </row>
    <row r="3" spans="1:13" ht="14.25" customHeight="1" x14ac:dyDescent="0.25">
      <c r="A3" s="1"/>
      <c r="B3" s="1"/>
      <c r="C3" s="2"/>
      <c r="D3" s="225" t="s">
        <v>140</v>
      </c>
      <c r="E3" s="209"/>
      <c r="F3" s="209"/>
      <c r="G3" s="209"/>
      <c r="H3" s="2"/>
      <c r="I3" s="4"/>
      <c r="J3" s="2"/>
      <c r="K3" s="2"/>
      <c r="L3" s="2"/>
      <c r="M3" s="2"/>
    </row>
    <row r="4" spans="1:13" ht="16.5" customHeight="1" x14ac:dyDescent="0.25">
      <c r="A4" s="1"/>
      <c r="B4" s="1"/>
      <c r="C4" s="2"/>
      <c r="D4" s="225" t="s">
        <v>3</v>
      </c>
      <c r="E4" s="209"/>
      <c r="F4" s="209"/>
      <c r="G4" s="209"/>
      <c r="H4" s="2"/>
      <c r="I4" s="4"/>
      <c r="J4" s="2"/>
      <c r="K4" s="2"/>
      <c r="L4" s="2"/>
      <c r="M4" s="2"/>
    </row>
    <row r="5" spans="1:13" ht="14.25" customHeight="1" x14ac:dyDescent="0.25">
      <c r="A5" s="1"/>
      <c r="B5" s="1"/>
      <c r="C5" s="2"/>
      <c r="D5" s="3"/>
      <c r="E5" s="3"/>
      <c r="F5" s="3"/>
      <c r="G5" s="3"/>
      <c r="H5" s="2"/>
      <c r="I5" s="4"/>
      <c r="J5" s="2"/>
      <c r="K5" s="2"/>
      <c r="L5" s="2"/>
      <c r="M5" s="2"/>
    </row>
    <row r="6" spans="1:13" ht="14.25" customHeight="1" x14ac:dyDescent="0.25">
      <c r="A6" s="1"/>
      <c r="B6" s="1"/>
      <c r="C6" s="2"/>
      <c r="D6" s="2"/>
      <c r="E6" s="2"/>
      <c r="F6" s="2"/>
      <c r="G6" s="2"/>
      <c r="H6" s="2"/>
      <c r="I6" s="4"/>
      <c r="J6" s="2"/>
      <c r="K6" s="2"/>
      <c r="L6" s="2"/>
      <c r="M6" s="2"/>
    </row>
    <row r="7" spans="1:13" ht="19.5" customHeight="1" x14ac:dyDescent="0.25">
      <c r="A7" s="5"/>
      <c r="B7" s="5"/>
      <c r="C7" s="5"/>
      <c r="D7" s="222" t="s">
        <v>4</v>
      </c>
      <c r="E7" s="209"/>
      <c r="F7" s="209"/>
      <c r="G7" s="209"/>
      <c r="H7" s="5"/>
      <c r="I7" s="5"/>
      <c r="J7" s="5"/>
      <c r="K7" s="5"/>
      <c r="L7" s="5"/>
      <c r="M7" s="5"/>
    </row>
    <row r="8" spans="1:13" ht="15.75" customHeight="1" x14ac:dyDescent="0.25">
      <c r="A8" s="5"/>
      <c r="B8" s="5"/>
      <c r="C8" s="5"/>
      <c r="D8" s="222" t="s">
        <v>5</v>
      </c>
      <c r="E8" s="209"/>
      <c r="F8" s="209"/>
      <c r="G8" s="209"/>
      <c r="H8" s="5"/>
      <c r="I8" s="5"/>
      <c r="J8" s="5"/>
      <c r="K8" s="5"/>
      <c r="L8" s="5"/>
      <c r="M8" s="5"/>
    </row>
    <row r="9" spans="1:13" ht="15.75" customHeight="1" x14ac:dyDescent="0.25">
      <c r="A9" s="5"/>
      <c r="B9" s="5"/>
      <c r="C9" s="233" t="s">
        <v>104</v>
      </c>
      <c r="D9" s="209"/>
      <c r="E9" s="209"/>
      <c r="F9" s="209"/>
      <c r="G9" s="209"/>
      <c r="H9" s="5"/>
      <c r="I9" s="5"/>
      <c r="J9" s="5"/>
      <c r="K9" s="5"/>
      <c r="L9" s="5"/>
      <c r="M9" s="5"/>
    </row>
    <row r="10" spans="1:13" ht="15.75" customHeight="1" x14ac:dyDescent="0.25">
      <c r="A10" s="5"/>
      <c r="B10" s="5"/>
      <c r="C10" s="5"/>
      <c r="D10" s="222" t="s">
        <v>7</v>
      </c>
      <c r="E10" s="209"/>
      <c r="F10" s="209"/>
      <c r="G10" s="209"/>
      <c r="H10" s="5"/>
      <c r="I10" s="5"/>
      <c r="J10" s="5"/>
      <c r="K10" s="5"/>
      <c r="L10" s="5"/>
      <c r="M10" s="5"/>
    </row>
    <row r="11" spans="1:13" ht="21.75" customHeight="1" x14ac:dyDescent="0.25">
      <c r="A11" s="5"/>
      <c r="B11" s="5"/>
      <c r="C11" s="5"/>
      <c r="D11" s="5"/>
      <c r="E11" s="5"/>
      <c r="F11" s="5"/>
      <c r="G11" s="5"/>
      <c r="H11" s="5"/>
      <c r="I11" s="5"/>
      <c r="J11" s="5"/>
      <c r="K11" s="5"/>
      <c r="L11" s="5"/>
      <c r="M11" s="5"/>
    </row>
    <row r="12" spans="1:13" ht="19.5" customHeight="1" x14ac:dyDescent="0.25">
      <c r="A12" s="5"/>
      <c r="B12" s="5"/>
      <c r="C12" s="5"/>
      <c r="D12" s="222" t="s">
        <v>8</v>
      </c>
      <c r="E12" s="209"/>
      <c r="F12" s="209"/>
      <c r="G12" s="209"/>
      <c r="H12" s="5"/>
      <c r="I12" s="5"/>
      <c r="J12" s="5"/>
      <c r="K12" s="5"/>
      <c r="L12" s="5"/>
      <c r="M12" s="5"/>
    </row>
    <row r="13" spans="1:13" ht="15.75" customHeight="1" x14ac:dyDescent="0.25">
      <c r="A13" s="5"/>
      <c r="B13" s="5"/>
      <c r="C13" s="5"/>
      <c r="D13" s="222" t="s">
        <v>9</v>
      </c>
      <c r="E13" s="209"/>
      <c r="F13" s="209"/>
      <c r="G13" s="209"/>
      <c r="H13" s="5"/>
      <c r="I13" s="5"/>
      <c r="J13" s="5"/>
      <c r="K13" s="5"/>
      <c r="L13" s="5"/>
      <c r="M13" s="5"/>
    </row>
    <row r="14" spans="1:13" ht="15.75" customHeight="1" x14ac:dyDescent="0.25">
      <c r="A14" s="5"/>
      <c r="B14" s="5"/>
      <c r="C14" s="5"/>
      <c r="D14" s="222" t="s">
        <v>10</v>
      </c>
      <c r="E14" s="209"/>
      <c r="F14" s="209"/>
      <c r="G14" s="209"/>
      <c r="H14" s="5"/>
      <c r="I14" s="5"/>
      <c r="J14" s="5"/>
      <c r="K14" s="5"/>
      <c r="L14" s="5"/>
      <c r="M14" s="5"/>
    </row>
    <row r="15" spans="1:13" ht="34.5" customHeight="1" x14ac:dyDescent="0.25">
      <c r="A15" s="5"/>
      <c r="B15" s="5"/>
      <c r="C15" s="5"/>
      <c r="D15" s="222" t="s">
        <v>199</v>
      </c>
      <c r="E15" s="209"/>
      <c r="F15" s="209"/>
      <c r="G15" s="209"/>
      <c r="H15" s="5"/>
      <c r="I15" s="5"/>
      <c r="J15" s="5"/>
      <c r="K15" s="5"/>
      <c r="L15" s="5"/>
      <c r="M15" s="5"/>
    </row>
    <row r="16" spans="1:13" ht="28.5" customHeight="1" x14ac:dyDescent="0.25">
      <c r="A16" s="5"/>
      <c r="B16" s="5"/>
      <c r="C16" s="5"/>
      <c r="D16" s="222" t="s">
        <v>12</v>
      </c>
      <c r="E16" s="209"/>
      <c r="F16" s="209"/>
      <c r="G16" s="209"/>
      <c r="H16" s="5"/>
      <c r="I16" s="5"/>
      <c r="J16" s="5"/>
      <c r="K16" s="5"/>
      <c r="L16" s="5"/>
      <c r="M16" s="5"/>
    </row>
    <row r="17" spans="1:13" ht="15.75" customHeight="1" x14ac:dyDescent="0.25">
      <c r="A17" s="5"/>
      <c r="B17" s="5"/>
      <c r="C17" s="5"/>
      <c r="D17" s="5"/>
      <c r="E17" s="5"/>
      <c r="F17" s="7" t="s">
        <v>13</v>
      </c>
      <c r="G17" s="5"/>
      <c r="H17" s="5"/>
      <c r="I17" s="5"/>
      <c r="J17" s="5"/>
      <c r="K17" s="5"/>
      <c r="L17" s="5"/>
      <c r="M17" s="5"/>
    </row>
    <row r="18" spans="1:13" ht="18" customHeight="1" x14ac:dyDescent="0.25">
      <c r="A18" s="5"/>
      <c r="B18" s="5"/>
      <c r="C18" s="5"/>
      <c r="D18" s="5"/>
      <c r="E18" s="5"/>
      <c r="F18" s="5"/>
      <c r="G18" s="5"/>
      <c r="H18" s="5"/>
      <c r="I18" s="5"/>
      <c r="J18" s="5"/>
      <c r="K18" s="5"/>
      <c r="L18" s="5"/>
      <c r="M18" s="5"/>
    </row>
    <row r="19" spans="1:13" ht="18" customHeight="1" x14ac:dyDescent="0.25">
      <c r="A19" s="5"/>
      <c r="B19" s="5"/>
      <c r="C19" s="5"/>
      <c r="D19" s="5"/>
      <c r="E19" s="5"/>
      <c r="F19" s="6"/>
      <c r="G19" s="5"/>
      <c r="H19" s="5"/>
      <c r="I19" s="5"/>
      <c r="J19" s="5"/>
      <c r="K19" s="5"/>
      <c r="L19" s="5"/>
      <c r="M19" s="5"/>
    </row>
    <row r="20" spans="1:13" ht="15.75" customHeight="1" x14ac:dyDescent="0.25">
      <c r="A20" s="221" t="s">
        <v>14</v>
      </c>
      <c r="B20" s="209"/>
      <c r="C20" s="209"/>
      <c r="D20" s="209"/>
      <c r="E20" s="209"/>
      <c r="F20" s="209"/>
      <c r="G20" s="209"/>
      <c r="H20" s="9"/>
      <c r="I20" s="10"/>
      <c r="J20" s="11"/>
      <c r="K20" s="11"/>
      <c r="L20" s="11"/>
      <c r="M20" s="11"/>
    </row>
    <row r="21" spans="1:13" ht="15.75" customHeight="1" x14ac:dyDescent="0.25">
      <c r="A21" s="223" t="s">
        <v>105</v>
      </c>
      <c r="B21" s="209"/>
      <c r="C21" s="209"/>
      <c r="D21" s="209"/>
      <c r="E21" s="209"/>
      <c r="F21" s="209"/>
      <c r="G21" s="209"/>
      <c r="H21" s="12"/>
      <c r="I21" s="10"/>
      <c r="J21" s="11"/>
      <c r="K21" s="11"/>
      <c r="L21" s="11"/>
      <c r="M21" s="11"/>
    </row>
    <row r="22" spans="1:13" ht="15.75" customHeight="1" x14ac:dyDescent="0.25">
      <c r="A22" s="220" t="s">
        <v>16</v>
      </c>
      <c r="B22" s="209"/>
      <c r="C22" s="209"/>
      <c r="D22" s="209"/>
      <c r="E22" s="209"/>
      <c r="F22" s="209"/>
      <c r="G22" s="209"/>
      <c r="H22" s="14"/>
      <c r="I22" s="10"/>
      <c r="J22" s="11"/>
      <c r="K22" s="11"/>
      <c r="L22" s="11"/>
      <c r="M22" s="11"/>
    </row>
    <row r="23" spans="1:13" ht="15.75" customHeight="1" x14ac:dyDescent="0.25">
      <c r="A23" s="221" t="s">
        <v>17</v>
      </c>
      <c r="B23" s="209"/>
      <c r="C23" s="209"/>
      <c r="D23" s="209"/>
      <c r="E23" s="209"/>
      <c r="F23" s="209"/>
      <c r="G23" s="209"/>
      <c r="H23" s="9"/>
      <c r="I23" s="10"/>
      <c r="J23" s="11"/>
      <c r="K23" s="11"/>
      <c r="L23" s="11"/>
      <c r="M23" s="11"/>
    </row>
    <row r="24" spans="1:13" ht="18" customHeight="1" x14ac:dyDescent="0.25">
      <c r="A24" s="15"/>
      <c r="B24" s="15"/>
      <c r="C24" s="11"/>
      <c r="D24" s="11"/>
      <c r="E24" s="11"/>
      <c r="F24" s="11"/>
      <c r="G24" s="11"/>
      <c r="H24" s="11"/>
      <c r="I24" s="4"/>
      <c r="J24" s="2"/>
      <c r="K24" s="2"/>
      <c r="L24" s="2"/>
      <c r="M24" s="2"/>
    </row>
    <row r="25" spans="1:13" ht="18.75" customHeight="1" x14ac:dyDescent="0.25">
      <c r="A25" s="210" t="s">
        <v>200</v>
      </c>
      <c r="B25" s="209"/>
      <c r="C25" s="209"/>
      <c r="D25" s="209"/>
      <c r="E25" s="209"/>
      <c r="F25" s="209"/>
      <c r="G25" s="209"/>
      <c r="H25" s="15"/>
      <c r="I25" s="4"/>
      <c r="J25" s="2"/>
      <c r="K25" s="2"/>
      <c r="L25" s="2"/>
      <c r="M25" s="2"/>
    </row>
    <row r="26" spans="1:13" ht="21.75" customHeight="1" x14ac:dyDescent="0.25">
      <c r="A26" s="210" t="s">
        <v>201</v>
      </c>
      <c r="B26" s="209"/>
      <c r="C26" s="209"/>
      <c r="D26" s="209"/>
      <c r="E26" s="209"/>
      <c r="F26" s="209"/>
      <c r="G26" s="209"/>
      <c r="H26" s="11"/>
      <c r="I26" s="10"/>
      <c r="J26" s="11"/>
      <c r="K26" s="11"/>
      <c r="L26" s="11"/>
      <c r="M26" s="11"/>
    </row>
    <row r="27" spans="1:13" ht="85.5" customHeight="1" x14ac:dyDescent="0.25">
      <c r="A27" s="210" t="s">
        <v>202</v>
      </c>
      <c r="B27" s="209"/>
      <c r="C27" s="209"/>
      <c r="D27" s="209"/>
      <c r="E27" s="209"/>
      <c r="F27" s="209"/>
      <c r="G27" s="209"/>
      <c r="H27" s="17"/>
      <c r="I27" s="18"/>
      <c r="J27" s="19"/>
      <c r="K27" s="19"/>
      <c r="L27" s="19"/>
      <c r="M27" s="11"/>
    </row>
    <row r="28" spans="1:13" ht="17.25" customHeight="1" x14ac:dyDescent="0.25">
      <c r="A28" s="20" t="s">
        <v>203</v>
      </c>
      <c r="B28" s="21"/>
      <c r="C28" s="21"/>
      <c r="D28" s="21"/>
      <c r="E28" s="21"/>
      <c r="F28" s="21"/>
      <c r="G28" s="21"/>
      <c r="H28" s="21"/>
      <c r="I28" s="21"/>
      <c r="J28" s="21"/>
      <c r="K28" s="21"/>
      <c r="L28" s="21"/>
      <c r="M28" s="21"/>
    </row>
    <row r="29" spans="1:13" ht="15.75" customHeight="1" x14ac:dyDescent="0.25">
      <c r="A29" s="211" t="s">
        <v>204</v>
      </c>
      <c r="B29" s="209"/>
      <c r="C29" s="209"/>
      <c r="D29" s="209"/>
      <c r="E29" s="209"/>
      <c r="F29" s="209"/>
      <c r="G29" s="209"/>
      <c r="H29" s="21"/>
      <c r="I29" s="21"/>
      <c r="J29" s="21"/>
      <c r="K29" s="21"/>
      <c r="L29" s="21"/>
      <c r="M29" s="21"/>
    </row>
    <row r="30" spans="1:13" ht="18" customHeight="1" x14ac:dyDescent="0.25">
      <c r="A30" s="211" t="s">
        <v>205</v>
      </c>
      <c r="B30" s="209"/>
      <c r="C30" s="209"/>
      <c r="D30" s="209"/>
      <c r="E30" s="209"/>
      <c r="F30" s="209"/>
      <c r="G30" s="209"/>
      <c r="H30" s="21"/>
      <c r="I30" s="21"/>
      <c r="J30" s="21"/>
      <c r="K30" s="21"/>
      <c r="L30" s="21"/>
      <c r="M30" s="21"/>
    </row>
    <row r="31" spans="1:13" ht="16.5" customHeight="1" x14ac:dyDescent="0.25">
      <c r="A31" s="5" t="s">
        <v>206</v>
      </c>
      <c r="B31" s="21"/>
      <c r="C31" s="21"/>
      <c r="D31" s="21"/>
      <c r="E31" s="21"/>
      <c r="F31" s="21"/>
      <c r="G31" s="21"/>
      <c r="H31" s="21"/>
      <c r="I31" s="21"/>
      <c r="J31" s="21"/>
      <c r="K31" s="21"/>
      <c r="L31" s="21"/>
      <c r="M31" s="21"/>
    </row>
    <row r="32" spans="1:13" ht="15.75" customHeight="1" x14ac:dyDescent="0.25">
      <c r="A32" s="5" t="s">
        <v>207</v>
      </c>
      <c r="B32" s="21"/>
      <c r="C32" s="21"/>
      <c r="D32" s="21"/>
      <c r="E32" s="21"/>
      <c r="F32" s="21"/>
      <c r="G32" s="21"/>
      <c r="H32" s="21"/>
      <c r="I32" s="21"/>
      <c r="J32" s="21"/>
      <c r="K32" s="21"/>
      <c r="L32" s="21"/>
      <c r="M32" s="21"/>
    </row>
    <row r="33" spans="1:13" ht="40.5" customHeight="1" x14ac:dyDescent="0.25">
      <c r="A33" s="210" t="s">
        <v>208</v>
      </c>
      <c r="B33" s="209"/>
      <c r="C33" s="209"/>
      <c r="D33" s="209"/>
      <c r="E33" s="209"/>
      <c r="F33" s="209"/>
      <c r="G33" s="209"/>
      <c r="H33" s="15"/>
      <c r="I33" s="22"/>
      <c r="J33" s="23"/>
      <c r="K33" s="23"/>
      <c r="L33" s="23"/>
      <c r="M33" s="2"/>
    </row>
    <row r="34" spans="1:13" ht="46.5" customHeight="1" x14ac:dyDescent="0.25">
      <c r="A34" s="210" t="s">
        <v>209</v>
      </c>
      <c r="B34" s="209"/>
      <c r="C34" s="209"/>
      <c r="D34" s="209"/>
      <c r="E34" s="209"/>
      <c r="F34" s="209"/>
      <c r="G34" s="209"/>
      <c r="H34" s="21"/>
      <c r="I34" s="21"/>
      <c r="J34" s="21"/>
      <c r="K34" s="21"/>
      <c r="L34" s="21"/>
      <c r="M34" s="21"/>
    </row>
    <row r="35" spans="1:13" ht="47.25" customHeight="1" x14ac:dyDescent="0.25">
      <c r="A35" s="210" t="s">
        <v>210</v>
      </c>
      <c r="B35" s="209"/>
      <c r="C35" s="209"/>
      <c r="D35" s="209"/>
      <c r="E35" s="209"/>
      <c r="F35" s="209"/>
      <c r="G35" s="209"/>
      <c r="H35" s="15"/>
      <c r="I35" s="4"/>
      <c r="J35" s="2"/>
      <c r="K35" s="2"/>
      <c r="L35" s="2"/>
      <c r="M35" s="2"/>
    </row>
    <row r="36" spans="1:13" ht="15.75" customHeight="1" x14ac:dyDescent="0.25">
      <c r="A36" s="218"/>
      <c r="B36" s="209"/>
      <c r="C36" s="209"/>
      <c r="D36" s="209"/>
      <c r="E36" s="209"/>
      <c r="F36" s="209"/>
      <c r="G36" s="209"/>
      <c r="H36" s="232"/>
      <c r="I36" s="209"/>
      <c r="J36" s="2"/>
      <c r="K36" s="2"/>
      <c r="L36" s="2"/>
      <c r="M36" s="2"/>
    </row>
    <row r="37" spans="1:13" ht="18.75" customHeight="1" x14ac:dyDescent="0.25">
      <c r="A37" s="214" t="s">
        <v>29</v>
      </c>
      <c r="B37" s="204"/>
      <c r="C37" s="204"/>
      <c r="D37" s="204"/>
      <c r="E37" s="204"/>
      <c r="F37" s="204"/>
      <c r="G37" s="205"/>
      <c r="H37" s="4"/>
      <c r="I37" s="2"/>
      <c r="J37" s="2"/>
      <c r="K37" s="2"/>
      <c r="L37" s="2"/>
      <c r="M37" s="2"/>
    </row>
    <row r="38" spans="1:13" ht="30.75" customHeight="1" x14ac:dyDescent="0.25">
      <c r="A38" s="201" t="s">
        <v>30</v>
      </c>
      <c r="B38" s="201" t="s">
        <v>31</v>
      </c>
      <c r="C38" s="26" t="s">
        <v>32</v>
      </c>
      <c r="D38" s="26" t="s">
        <v>33</v>
      </c>
      <c r="E38" s="215" t="s">
        <v>34</v>
      </c>
      <c r="F38" s="207"/>
      <c r="G38" s="216"/>
      <c r="H38" s="4"/>
      <c r="I38" s="2"/>
      <c r="J38" s="2"/>
      <c r="K38" s="2"/>
      <c r="L38" s="2"/>
      <c r="M38" s="2"/>
    </row>
    <row r="39" spans="1:13" ht="17.25" customHeight="1" x14ac:dyDescent="0.25">
      <c r="A39" s="202"/>
      <c r="B39" s="219"/>
      <c r="C39" s="25" t="s">
        <v>35</v>
      </c>
      <c r="D39" s="25" t="s">
        <v>36</v>
      </c>
      <c r="E39" s="25" t="s">
        <v>37</v>
      </c>
      <c r="F39" s="25" t="s">
        <v>38</v>
      </c>
      <c r="G39" s="25" t="s">
        <v>39</v>
      </c>
      <c r="H39" s="4"/>
      <c r="I39" s="2"/>
      <c r="J39" s="2"/>
      <c r="K39" s="2"/>
      <c r="L39" s="2"/>
      <c r="M39" s="2"/>
    </row>
    <row r="40" spans="1:13" ht="33" customHeight="1" x14ac:dyDescent="0.25">
      <c r="A40" s="27" t="s">
        <v>40</v>
      </c>
      <c r="B40" s="26" t="s">
        <v>41</v>
      </c>
      <c r="C40" s="28">
        <v>5184.9989999999998</v>
      </c>
      <c r="D40" s="28">
        <v>35283</v>
      </c>
      <c r="E40" s="28">
        <v>187833</v>
      </c>
      <c r="F40" s="28">
        <v>0</v>
      </c>
      <c r="G40" s="28">
        <v>0</v>
      </c>
      <c r="H40" s="4"/>
      <c r="I40" s="2"/>
      <c r="J40" s="2"/>
      <c r="K40" s="2"/>
      <c r="L40" s="2"/>
      <c r="M40" s="2"/>
    </row>
    <row r="41" spans="1:13" ht="16.5" customHeight="1" x14ac:dyDescent="0.25">
      <c r="A41" s="58" t="s">
        <v>42</v>
      </c>
      <c r="B41" s="59"/>
      <c r="C41" s="60">
        <v>0</v>
      </c>
      <c r="D41" s="60">
        <v>0</v>
      </c>
      <c r="E41" s="60">
        <f>E40</f>
        <v>187833</v>
      </c>
      <c r="F41" s="60">
        <v>0</v>
      </c>
      <c r="G41" s="60">
        <v>0</v>
      </c>
      <c r="H41" s="61"/>
      <c r="I41" s="62"/>
      <c r="J41" s="62"/>
      <c r="K41" s="62"/>
      <c r="L41" s="62"/>
      <c r="M41" s="62"/>
    </row>
    <row r="42" spans="1:13" ht="16.5" customHeight="1" x14ac:dyDescent="0.25">
      <c r="A42" s="58" t="s">
        <v>43</v>
      </c>
      <c r="B42" s="59"/>
      <c r="C42" s="60">
        <f t="shared" ref="C42:D42" si="0">C40</f>
        <v>5184.9989999999998</v>
      </c>
      <c r="D42" s="60">
        <f t="shared" si="0"/>
        <v>35283</v>
      </c>
      <c r="E42" s="60">
        <v>0</v>
      </c>
      <c r="F42" s="60">
        <v>0</v>
      </c>
      <c r="G42" s="60">
        <v>0</v>
      </c>
      <c r="H42" s="61"/>
      <c r="I42" s="62"/>
      <c r="J42" s="62"/>
      <c r="K42" s="62"/>
      <c r="L42" s="62"/>
      <c r="M42" s="62"/>
    </row>
    <row r="43" spans="1:13" ht="21.75" customHeight="1" x14ac:dyDescent="0.25">
      <c r="A43" s="27" t="s">
        <v>44</v>
      </c>
      <c r="B43" s="26" t="s">
        <v>41</v>
      </c>
      <c r="C43" s="28">
        <v>136155.92600000001</v>
      </c>
      <c r="D43" s="28">
        <v>137791</v>
      </c>
      <c r="E43" s="28">
        <v>0</v>
      </c>
      <c r="F43" s="28">
        <v>0</v>
      </c>
      <c r="G43" s="28">
        <v>0</v>
      </c>
      <c r="H43" s="4"/>
      <c r="I43" s="2"/>
      <c r="J43" s="2"/>
      <c r="K43" s="2"/>
      <c r="L43" s="2"/>
      <c r="M43" s="2"/>
    </row>
    <row r="44" spans="1:13" ht="27.75" customHeight="1" x14ac:dyDescent="0.25">
      <c r="A44" s="34" t="s">
        <v>45</v>
      </c>
      <c r="B44" s="35" t="s">
        <v>41</v>
      </c>
      <c r="C44" s="36">
        <f t="shared" ref="C44:G44" si="1">C40+C43</f>
        <v>141340.92500000002</v>
      </c>
      <c r="D44" s="36">
        <f t="shared" si="1"/>
        <v>173074</v>
      </c>
      <c r="E44" s="36">
        <f t="shared" si="1"/>
        <v>187833</v>
      </c>
      <c r="F44" s="36">
        <f t="shared" si="1"/>
        <v>0</v>
      </c>
      <c r="G44" s="36">
        <f t="shared" si="1"/>
        <v>0</v>
      </c>
      <c r="H44" s="37"/>
      <c r="I44" s="2"/>
      <c r="J44" s="2"/>
      <c r="K44" s="2"/>
      <c r="L44" s="2"/>
      <c r="M44" s="2"/>
    </row>
    <row r="45" spans="1:13" ht="19.5" customHeight="1" x14ac:dyDescent="0.25">
      <c r="A45" s="210" t="s">
        <v>211</v>
      </c>
      <c r="B45" s="209"/>
      <c r="C45" s="209"/>
      <c r="D45" s="209"/>
      <c r="E45" s="209"/>
      <c r="F45" s="209"/>
      <c r="G45" s="209"/>
      <c r="H45" s="209"/>
      <c r="I45" s="10"/>
      <c r="J45" s="11"/>
      <c r="K45" s="11"/>
      <c r="L45" s="11"/>
      <c r="M45" s="11"/>
    </row>
    <row r="46" spans="1:13" ht="17.25" customHeight="1" x14ac:dyDescent="0.25">
      <c r="A46" s="20" t="s">
        <v>212</v>
      </c>
      <c r="B46" s="21"/>
      <c r="C46" s="21"/>
      <c r="D46" s="21"/>
      <c r="E46" s="21"/>
      <c r="F46" s="21"/>
      <c r="G46" s="21"/>
      <c r="H46" s="21"/>
      <c r="I46" s="21"/>
      <c r="J46" s="21"/>
      <c r="K46" s="21"/>
      <c r="L46" s="21"/>
      <c r="M46" s="21"/>
    </row>
    <row r="47" spans="1:13" ht="15" customHeight="1" x14ac:dyDescent="0.25">
      <c r="A47" s="211" t="s">
        <v>213</v>
      </c>
      <c r="B47" s="209"/>
      <c r="C47" s="209"/>
      <c r="D47" s="209"/>
      <c r="E47" s="209"/>
      <c r="F47" s="209"/>
      <c r="G47" s="209"/>
      <c r="H47" s="21"/>
      <c r="I47" s="21"/>
      <c r="J47" s="21"/>
      <c r="K47" s="21"/>
      <c r="L47" s="21"/>
      <c r="M47" s="21"/>
    </row>
    <row r="48" spans="1:13" ht="17.25" customHeight="1" x14ac:dyDescent="0.25">
      <c r="A48" s="5" t="s">
        <v>214</v>
      </c>
      <c r="B48" s="21"/>
      <c r="C48" s="21"/>
      <c r="D48" s="21"/>
      <c r="E48" s="21"/>
      <c r="F48" s="21"/>
      <c r="G48" s="21"/>
      <c r="H48" s="21"/>
      <c r="I48" s="21"/>
      <c r="J48" s="21"/>
      <c r="K48" s="21"/>
      <c r="L48" s="21"/>
      <c r="M48" s="21"/>
    </row>
    <row r="49" spans="1:13" ht="57.75" customHeight="1" x14ac:dyDescent="0.25">
      <c r="A49" s="212" t="s">
        <v>215</v>
      </c>
      <c r="B49" s="209"/>
      <c r="C49" s="209"/>
      <c r="D49" s="209"/>
      <c r="E49" s="209"/>
      <c r="F49" s="209"/>
      <c r="G49" s="209"/>
      <c r="H49" s="15"/>
      <c r="I49" s="4"/>
      <c r="J49" s="2"/>
      <c r="K49" s="2"/>
      <c r="L49" s="2"/>
      <c r="M49" s="2"/>
    </row>
    <row r="50" spans="1:13" ht="16.5" customHeight="1" x14ac:dyDescent="0.25">
      <c r="A50" s="213" t="s">
        <v>51</v>
      </c>
      <c r="B50" s="201" t="s">
        <v>31</v>
      </c>
      <c r="C50" s="39" t="s">
        <v>32</v>
      </c>
      <c r="D50" s="39" t="s">
        <v>33</v>
      </c>
      <c r="E50" s="203" t="s">
        <v>34</v>
      </c>
      <c r="F50" s="204"/>
      <c r="G50" s="205"/>
      <c r="H50" s="4"/>
      <c r="I50" s="2"/>
      <c r="J50" s="2"/>
      <c r="K50" s="2"/>
      <c r="L50" s="2"/>
      <c r="M50" s="2"/>
    </row>
    <row r="51" spans="1:13" ht="14.25" customHeight="1" x14ac:dyDescent="0.25">
      <c r="A51" s="202"/>
      <c r="B51" s="202"/>
      <c r="C51" s="26" t="s">
        <v>35</v>
      </c>
      <c r="D51" s="26" t="s">
        <v>36</v>
      </c>
      <c r="E51" s="26" t="s">
        <v>37</v>
      </c>
      <c r="F51" s="26" t="s">
        <v>38</v>
      </c>
      <c r="G51" s="26" t="s">
        <v>39</v>
      </c>
      <c r="H51" s="4"/>
      <c r="I51" s="2"/>
      <c r="J51" s="2"/>
      <c r="K51" s="2"/>
      <c r="L51" s="2"/>
      <c r="M51" s="2"/>
    </row>
    <row r="52" spans="1:13" ht="19.5" customHeight="1" x14ac:dyDescent="0.25">
      <c r="A52" s="40" t="s">
        <v>216</v>
      </c>
      <c r="B52" s="26" t="s">
        <v>217</v>
      </c>
      <c r="C52" s="40"/>
      <c r="D52" s="63"/>
      <c r="E52" s="55">
        <v>0</v>
      </c>
      <c r="F52" s="26"/>
      <c r="G52" s="26"/>
      <c r="H52" s="21"/>
      <c r="I52" s="21"/>
      <c r="J52" s="21"/>
      <c r="K52" s="21"/>
      <c r="L52" s="21"/>
      <c r="M52" s="21"/>
    </row>
    <row r="53" spans="1:13" ht="32.25" customHeight="1" x14ac:dyDescent="0.25">
      <c r="A53" s="40" t="s">
        <v>218</v>
      </c>
      <c r="B53" s="26" t="s">
        <v>217</v>
      </c>
      <c r="C53" s="40"/>
      <c r="D53" s="63"/>
      <c r="E53" s="55">
        <v>58140</v>
      </c>
      <c r="F53" s="26"/>
      <c r="G53" s="26"/>
      <c r="H53" s="21"/>
      <c r="I53" s="21"/>
      <c r="J53" s="21"/>
      <c r="K53" s="21"/>
      <c r="L53" s="21"/>
      <c r="M53" s="21"/>
    </row>
    <row r="54" spans="1:13" ht="19.5" customHeight="1" x14ac:dyDescent="0.25">
      <c r="A54" s="40" t="s">
        <v>219</v>
      </c>
      <c r="B54" s="26" t="s">
        <v>217</v>
      </c>
      <c r="C54" s="40"/>
      <c r="D54" s="63"/>
      <c r="E54" s="55">
        <v>1070</v>
      </c>
      <c r="F54" s="26"/>
      <c r="G54" s="26"/>
      <c r="H54" s="21"/>
      <c r="I54" s="21"/>
      <c r="J54" s="21"/>
      <c r="K54" s="21"/>
      <c r="L54" s="21"/>
      <c r="M54" s="21"/>
    </row>
    <row r="55" spans="1:13" ht="19.5" customHeight="1" x14ac:dyDescent="0.25">
      <c r="A55" s="40" t="s">
        <v>220</v>
      </c>
      <c r="B55" s="26" t="s">
        <v>221</v>
      </c>
      <c r="C55" s="40"/>
      <c r="D55" s="63"/>
      <c r="E55" s="55">
        <v>23500</v>
      </c>
      <c r="F55" s="26"/>
      <c r="G55" s="26"/>
      <c r="H55" s="21"/>
      <c r="I55" s="21"/>
      <c r="J55" s="21"/>
      <c r="K55" s="21"/>
      <c r="L55" s="21"/>
      <c r="M55" s="21"/>
    </row>
    <row r="56" spans="1:13" ht="19.5" customHeight="1" x14ac:dyDescent="0.25">
      <c r="A56" s="40" t="s">
        <v>222</v>
      </c>
      <c r="B56" s="26" t="s">
        <v>221</v>
      </c>
      <c r="C56" s="40"/>
      <c r="D56" s="63"/>
      <c r="E56" s="55">
        <v>23500</v>
      </c>
      <c r="F56" s="26"/>
      <c r="G56" s="26"/>
      <c r="H56" s="21"/>
      <c r="I56" s="21"/>
      <c r="J56" s="21"/>
      <c r="K56" s="21"/>
      <c r="L56" s="21"/>
      <c r="M56" s="21"/>
    </row>
    <row r="57" spans="1:13" ht="12" customHeight="1" x14ac:dyDescent="0.25">
      <c r="A57" s="1"/>
      <c r="B57" s="43"/>
      <c r="C57" s="44"/>
      <c r="D57" s="44"/>
      <c r="E57" s="44"/>
      <c r="F57" s="44"/>
      <c r="G57" s="44"/>
      <c r="H57" s="4"/>
      <c r="I57" s="2"/>
      <c r="J57" s="2"/>
      <c r="K57" s="2"/>
      <c r="L57" s="2"/>
      <c r="M57" s="2"/>
    </row>
    <row r="58" spans="1:13" ht="16.5" customHeight="1" x14ac:dyDescent="0.25">
      <c r="A58" s="201" t="s">
        <v>56</v>
      </c>
      <c r="B58" s="201" t="s">
        <v>31</v>
      </c>
      <c r="C58" s="39" t="s">
        <v>32</v>
      </c>
      <c r="D58" s="39" t="s">
        <v>33</v>
      </c>
      <c r="E58" s="203" t="s">
        <v>34</v>
      </c>
      <c r="F58" s="204"/>
      <c r="G58" s="205"/>
      <c r="H58" s="4"/>
      <c r="I58" s="2"/>
      <c r="J58" s="2"/>
      <c r="K58" s="2"/>
      <c r="L58" s="2"/>
      <c r="M58" s="2"/>
    </row>
    <row r="59" spans="1:13" ht="15.75" customHeight="1" x14ac:dyDescent="0.25">
      <c r="A59" s="202"/>
      <c r="B59" s="202"/>
      <c r="C59" s="26" t="s">
        <v>35</v>
      </c>
      <c r="D59" s="26" t="s">
        <v>36</v>
      </c>
      <c r="E59" s="26" t="s">
        <v>37</v>
      </c>
      <c r="F59" s="26" t="s">
        <v>38</v>
      </c>
      <c r="G59" s="26" t="s">
        <v>39</v>
      </c>
      <c r="H59" s="4"/>
      <c r="I59" s="2"/>
      <c r="J59" s="2"/>
      <c r="K59" s="2"/>
      <c r="L59" s="2"/>
      <c r="M59" s="2"/>
    </row>
    <row r="60" spans="1:13" ht="30.75" customHeight="1" x14ac:dyDescent="0.25">
      <c r="A60" s="45" t="s">
        <v>40</v>
      </c>
      <c r="B60" s="26" t="s">
        <v>41</v>
      </c>
      <c r="C60" s="28">
        <f t="shared" ref="C60:G60" si="2">C40</f>
        <v>5184.9989999999998</v>
      </c>
      <c r="D60" s="28">
        <f t="shared" si="2"/>
        <v>35283</v>
      </c>
      <c r="E60" s="28">
        <f t="shared" si="2"/>
        <v>187833</v>
      </c>
      <c r="F60" s="28">
        <f t="shared" si="2"/>
        <v>0</v>
      </c>
      <c r="G60" s="28">
        <f t="shared" si="2"/>
        <v>0</v>
      </c>
      <c r="H60" s="4"/>
      <c r="I60" s="2"/>
      <c r="J60" s="2"/>
      <c r="K60" s="2"/>
      <c r="L60" s="2"/>
      <c r="M60" s="2"/>
    </row>
    <row r="61" spans="1:13" ht="14.25" customHeight="1" x14ac:dyDescent="0.25">
      <c r="A61" s="58" t="s">
        <v>42</v>
      </c>
      <c r="B61" s="59"/>
      <c r="C61" s="60">
        <f t="shared" ref="C61:G61" si="3">C41</f>
        <v>0</v>
      </c>
      <c r="D61" s="60">
        <f t="shared" si="3"/>
        <v>0</v>
      </c>
      <c r="E61" s="60">
        <f t="shared" si="3"/>
        <v>187833</v>
      </c>
      <c r="F61" s="60">
        <f t="shared" si="3"/>
        <v>0</v>
      </c>
      <c r="G61" s="60">
        <f t="shared" si="3"/>
        <v>0</v>
      </c>
      <c r="H61" s="61"/>
      <c r="I61" s="62"/>
      <c r="J61" s="62"/>
      <c r="K61" s="62"/>
      <c r="L61" s="62"/>
      <c r="M61" s="62"/>
    </row>
    <row r="62" spans="1:13" ht="18.75" customHeight="1" x14ac:dyDescent="0.25">
      <c r="A62" s="58" t="s">
        <v>43</v>
      </c>
      <c r="B62" s="59"/>
      <c r="C62" s="60">
        <f t="shared" ref="C62:G62" si="4">C42</f>
        <v>5184.9989999999998</v>
      </c>
      <c r="D62" s="60">
        <f t="shared" si="4"/>
        <v>35283</v>
      </c>
      <c r="E62" s="60">
        <f t="shared" si="4"/>
        <v>0</v>
      </c>
      <c r="F62" s="60">
        <f t="shared" si="4"/>
        <v>0</v>
      </c>
      <c r="G62" s="60">
        <f t="shared" si="4"/>
        <v>0</v>
      </c>
      <c r="H62" s="61"/>
      <c r="I62" s="62"/>
      <c r="J62" s="62"/>
      <c r="K62" s="62"/>
      <c r="L62" s="62"/>
      <c r="M62" s="62"/>
    </row>
    <row r="63" spans="1:13" ht="32.25" customHeight="1" x14ac:dyDescent="0.25">
      <c r="A63" s="34" t="s">
        <v>57</v>
      </c>
      <c r="B63" s="35" t="s">
        <v>41</v>
      </c>
      <c r="C63" s="36">
        <f t="shared" ref="C63:G63" si="5">SUM(C60)</f>
        <v>5184.9989999999998</v>
      </c>
      <c r="D63" s="36">
        <f t="shared" si="5"/>
        <v>35283</v>
      </c>
      <c r="E63" s="36">
        <f t="shared" si="5"/>
        <v>187833</v>
      </c>
      <c r="F63" s="36">
        <f t="shared" si="5"/>
        <v>0</v>
      </c>
      <c r="G63" s="36">
        <f t="shared" si="5"/>
        <v>0</v>
      </c>
      <c r="H63" s="4"/>
      <c r="I63" s="2"/>
      <c r="J63" s="48"/>
      <c r="K63" s="48"/>
      <c r="L63" s="48"/>
      <c r="M63" s="2"/>
    </row>
    <row r="64" spans="1:13" ht="16.5" customHeight="1" x14ac:dyDescent="0.25">
      <c r="A64" s="206" t="s">
        <v>223</v>
      </c>
      <c r="B64" s="207"/>
      <c r="C64" s="207"/>
      <c r="D64" s="207"/>
      <c r="E64" s="207"/>
      <c r="F64" s="207"/>
      <c r="G64" s="207"/>
      <c r="H64" s="15"/>
      <c r="I64" s="10"/>
      <c r="J64" s="11"/>
      <c r="K64" s="11"/>
      <c r="L64" s="11"/>
      <c r="M64" s="11"/>
    </row>
    <row r="65" spans="1:13" ht="16.5" customHeight="1" x14ac:dyDescent="0.25">
      <c r="A65" s="17" t="s">
        <v>59</v>
      </c>
      <c r="B65" s="17"/>
      <c r="C65" s="17"/>
      <c r="D65" s="17"/>
      <c r="E65" s="17"/>
      <c r="F65" s="17"/>
      <c r="G65" s="17"/>
      <c r="H65" s="17"/>
      <c r="I65" s="10"/>
      <c r="J65" s="11"/>
      <c r="K65" s="11"/>
      <c r="L65" s="11"/>
      <c r="M65" s="11"/>
    </row>
    <row r="66" spans="1:13" ht="15.75" customHeight="1" x14ac:dyDescent="0.25">
      <c r="A66" s="208" t="s">
        <v>224</v>
      </c>
      <c r="B66" s="209"/>
      <c r="C66" s="209"/>
      <c r="D66" s="209"/>
      <c r="E66" s="209"/>
      <c r="F66" s="209"/>
      <c r="G66" s="209"/>
      <c r="H66" s="53"/>
      <c r="I66" s="10"/>
      <c r="J66" s="11"/>
      <c r="K66" s="11"/>
      <c r="L66" s="11"/>
      <c r="M66" s="11"/>
    </row>
    <row r="67" spans="1:13" ht="15.75" customHeight="1" x14ac:dyDescent="0.25">
      <c r="A67" s="208" t="s">
        <v>225</v>
      </c>
      <c r="B67" s="209"/>
      <c r="C67" s="209"/>
      <c r="D67" s="209"/>
      <c r="E67" s="209"/>
      <c r="F67" s="209"/>
      <c r="G67" s="209"/>
      <c r="H67" s="17"/>
      <c r="I67" s="10"/>
      <c r="J67" s="11"/>
      <c r="K67" s="11"/>
      <c r="L67" s="11"/>
      <c r="M67" s="11"/>
    </row>
    <row r="68" spans="1:13" ht="76.5" customHeight="1" x14ac:dyDescent="0.25">
      <c r="A68" s="210" t="s">
        <v>226</v>
      </c>
      <c r="B68" s="209"/>
      <c r="C68" s="209"/>
      <c r="D68" s="209"/>
      <c r="E68" s="209"/>
      <c r="F68" s="209"/>
      <c r="G68" s="209"/>
      <c r="H68" s="15"/>
      <c r="I68" s="4"/>
      <c r="J68" s="2"/>
      <c r="K68" s="2"/>
      <c r="L68" s="2"/>
      <c r="M68" s="2"/>
    </row>
    <row r="69" spans="1:13" ht="19.5" customHeight="1" x14ac:dyDescent="0.25">
      <c r="A69" s="1"/>
      <c r="B69" s="43"/>
      <c r="C69" s="44"/>
      <c r="D69" s="44"/>
      <c r="E69" s="44"/>
      <c r="F69" s="44"/>
      <c r="G69" s="44"/>
      <c r="H69" s="4"/>
      <c r="I69" s="2"/>
      <c r="J69" s="2"/>
      <c r="K69" s="2"/>
      <c r="L69" s="2"/>
      <c r="M69" s="2"/>
    </row>
    <row r="70" spans="1:13" ht="15.75" customHeight="1" x14ac:dyDescent="0.25">
      <c r="A70" s="201" t="s">
        <v>56</v>
      </c>
      <c r="B70" s="201" t="s">
        <v>31</v>
      </c>
      <c r="C70" s="39" t="s">
        <v>32</v>
      </c>
      <c r="D70" s="39" t="s">
        <v>33</v>
      </c>
      <c r="E70" s="203" t="s">
        <v>34</v>
      </c>
      <c r="F70" s="204"/>
      <c r="G70" s="205"/>
      <c r="H70" s="4"/>
      <c r="I70" s="2"/>
      <c r="J70" s="2"/>
      <c r="K70" s="2"/>
      <c r="L70" s="2"/>
      <c r="M70" s="2"/>
    </row>
    <row r="71" spans="1:13" ht="18" customHeight="1" x14ac:dyDescent="0.25">
      <c r="A71" s="202"/>
      <c r="B71" s="202"/>
      <c r="C71" s="26" t="s">
        <v>35</v>
      </c>
      <c r="D71" s="26" t="s">
        <v>36</v>
      </c>
      <c r="E71" s="26" t="s">
        <v>37</v>
      </c>
      <c r="F71" s="26" t="s">
        <v>38</v>
      </c>
      <c r="G71" s="26" t="s">
        <v>39</v>
      </c>
      <c r="H71" s="4"/>
      <c r="I71" s="2"/>
      <c r="J71" s="2"/>
      <c r="K71" s="2"/>
      <c r="L71" s="2"/>
      <c r="M71" s="2"/>
    </row>
    <row r="72" spans="1:13" ht="23.25" customHeight="1" x14ac:dyDescent="0.25">
      <c r="A72" s="45" t="s">
        <v>44</v>
      </c>
      <c r="B72" s="26" t="s">
        <v>41</v>
      </c>
      <c r="C72" s="28">
        <f t="shared" ref="C72:G72" si="6">C43</f>
        <v>136155.92600000001</v>
      </c>
      <c r="D72" s="28">
        <f t="shared" si="6"/>
        <v>137791</v>
      </c>
      <c r="E72" s="28">
        <f t="shared" si="6"/>
        <v>0</v>
      </c>
      <c r="F72" s="28">
        <f t="shared" si="6"/>
        <v>0</v>
      </c>
      <c r="G72" s="28">
        <f t="shared" si="6"/>
        <v>0</v>
      </c>
      <c r="H72" s="4"/>
      <c r="I72" s="2"/>
      <c r="J72" s="2"/>
      <c r="K72" s="2"/>
      <c r="L72" s="2"/>
      <c r="M72" s="2"/>
    </row>
    <row r="73" spans="1:13" ht="32.25" customHeight="1" x14ac:dyDescent="0.25">
      <c r="A73" s="34" t="s">
        <v>57</v>
      </c>
      <c r="B73" s="35" t="s">
        <v>41</v>
      </c>
      <c r="C73" s="36">
        <f t="shared" ref="C73:G73" si="7">SUM(C72)</f>
        <v>136155.92600000001</v>
      </c>
      <c r="D73" s="36">
        <f t="shared" si="7"/>
        <v>137791</v>
      </c>
      <c r="E73" s="36">
        <f t="shared" si="7"/>
        <v>0</v>
      </c>
      <c r="F73" s="36">
        <f t="shared" si="7"/>
        <v>0</v>
      </c>
      <c r="G73" s="36">
        <f t="shared" si="7"/>
        <v>0</v>
      </c>
      <c r="H73" s="4"/>
      <c r="I73" s="2"/>
      <c r="J73" s="48"/>
      <c r="K73" s="48"/>
      <c r="L73" s="48"/>
      <c r="M73" s="2"/>
    </row>
    <row r="74" spans="1:13" ht="15.75" customHeight="1" x14ac:dyDescent="0.25"/>
    <row r="75" spans="1:13" ht="15.75" customHeight="1" x14ac:dyDescent="0.25"/>
    <row r="76" spans="1:13" ht="15.75" customHeight="1" x14ac:dyDescent="0.25"/>
    <row r="77" spans="1:13" ht="15.75" customHeight="1" x14ac:dyDescent="0.25"/>
    <row r="78" spans="1:13" ht="15.75" customHeight="1" x14ac:dyDescent="0.25"/>
    <row r="79" spans="1:13" ht="15.75" customHeight="1" x14ac:dyDescent="0.25"/>
    <row r="80" spans="1:13"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sheetData>
  <mergeCells count="47">
    <mergeCell ref="F1:G1"/>
    <mergeCell ref="D2:G2"/>
    <mergeCell ref="D3:G3"/>
    <mergeCell ref="D4:G4"/>
    <mergeCell ref="D7:G7"/>
    <mergeCell ref="D8:G8"/>
    <mergeCell ref="C9:G9"/>
    <mergeCell ref="D10:G10"/>
    <mergeCell ref="D12:G12"/>
    <mergeCell ref="D13:G13"/>
    <mergeCell ref="D14:G14"/>
    <mergeCell ref="D15:G15"/>
    <mergeCell ref="D16:G16"/>
    <mergeCell ref="A20:G20"/>
    <mergeCell ref="A21:G21"/>
    <mergeCell ref="A22:G22"/>
    <mergeCell ref="A23:G23"/>
    <mergeCell ref="A25:G25"/>
    <mergeCell ref="A26:G26"/>
    <mergeCell ref="A27:G27"/>
    <mergeCell ref="A29:G29"/>
    <mergeCell ref="A30:G30"/>
    <mergeCell ref="A33:G33"/>
    <mergeCell ref="A34:G34"/>
    <mergeCell ref="A35:G35"/>
    <mergeCell ref="A36:G36"/>
    <mergeCell ref="H36:I36"/>
    <mergeCell ref="A37:G37"/>
    <mergeCell ref="E38:G38"/>
    <mergeCell ref="A38:A39"/>
    <mergeCell ref="B38:B39"/>
    <mergeCell ref="A50:A51"/>
    <mergeCell ref="B58:B59"/>
    <mergeCell ref="A45:H45"/>
    <mergeCell ref="A47:G47"/>
    <mergeCell ref="A49:G49"/>
    <mergeCell ref="B50:B51"/>
    <mergeCell ref="E50:G50"/>
    <mergeCell ref="E70:G70"/>
    <mergeCell ref="E58:G58"/>
    <mergeCell ref="A64:G64"/>
    <mergeCell ref="A66:G66"/>
    <mergeCell ref="A67:G67"/>
    <mergeCell ref="A68:G68"/>
    <mergeCell ref="A58:A59"/>
    <mergeCell ref="A70:A71"/>
    <mergeCell ref="B70:B71"/>
  </mergeCells>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M77"/>
  <sheetViews>
    <sheetView topLeftCell="A5" workbookViewId="0">
      <selection activeCell="A16" sqref="A16:G16"/>
    </sheetView>
  </sheetViews>
  <sheetFormatPr defaultColWidth="14.42578125" defaultRowHeight="15" customHeight="1" x14ac:dyDescent="0.25"/>
  <cols>
    <col min="1" max="1" width="50.42578125" customWidth="1"/>
    <col min="2" max="2" width="12.28515625" customWidth="1"/>
    <col min="3" max="3" width="13.42578125" customWidth="1"/>
    <col min="4" max="4" width="12.140625" customWidth="1"/>
    <col min="5" max="5" width="10.7109375" customWidth="1"/>
    <col min="6" max="6" width="11.28515625" customWidth="1"/>
    <col min="7" max="7" width="12.5703125" customWidth="1"/>
    <col min="8" max="9" width="12" customWidth="1"/>
    <col min="10" max="10" width="12.140625" customWidth="1"/>
    <col min="11" max="12" width="14.28515625" customWidth="1"/>
    <col min="13" max="13" width="15" customWidth="1"/>
  </cols>
  <sheetData>
    <row r="1" spans="1:13" ht="15.75" hidden="1" customHeight="1" x14ac:dyDescent="0.25">
      <c r="A1" s="15"/>
      <c r="B1" s="15"/>
      <c r="C1" s="240" t="s">
        <v>227</v>
      </c>
      <c r="D1" s="209"/>
      <c r="E1" s="209"/>
      <c r="F1" s="209"/>
      <c r="G1" s="209"/>
      <c r="H1" s="11"/>
      <c r="I1" s="10"/>
      <c r="J1" s="11"/>
      <c r="K1" s="11"/>
      <c r="L1" s="11"/>
      <c r="M1" s="11"/>
    </row>
    <row r="2" spans="1:13" ht="15.75" hidden="1" customHeight="1" x14ac:dyDescent="0.25">
      <c r="A2" s="15"/>
      <c r="B2" s="15"/>
      <c r="C2" s="240" t="s">
        <v>228</v>
      </c>
      <c r="D2" s="209"/>
      <c r="E2" s="209"/>
      <c r="F2" s="209"/>
      <c r="G2" s="209"/>
      <c r="H2" s="11"/>
      <c r="I2" s="10"/>
      <c r="J2" s="11"/>
      <c r="K2" s="11"/>
      <c r="L2" s="11"/>
      <c r="M2" s="11"/>
    </row>
    <row r="3" spans="1:13" ht="15.75" hidden="1" customHeight="1" x14ac:dyDescent="0.25">
      <c r="A3" s="15"/>
      <c r="B3" s="15"/>
      <c r="C3" s="240" t="s">
        <v>229</v>
      </c>
      <c r="D3" s="209"/>
      <c r="E3" s="209"/>
      <c r="F3" s="209"/>
      <c r="G3" s="209"/>
      <c r="H3" s="11"/>
      <c r="I3" s="10"/>
      <c r="J3" s="11"/>
      <c r="K3" s="11"/>
      <c r="L3" s="11"/>
      <c r="M3" s="11"/>
    </row>
    <row r="4" spans="1:13" ht="15.75" hidden="1" customHeight="1" x14ac:dyDescent="0.25">
      <c r="A4" s="15"/>
      <c r="B4" s="15"/>
      <c r="C4" s="240" t="s">
        <v>230</v>
      </c>
      <c r="D4" s="209"/>
      <c r="E4" s="209"/>
      <c r="F4" s="209"/>
      <c r="G4" s="209"/>
      <c r="H4" s="11"/>
      <c r="I4" s="10"/>
      <c r="J4" s="11"/>
      <c r="K4" s="11"/>
      <c r="L4" s="11"/>
      <c r="M4" s="11"/>
    </row>
    <row r="5" spans="1:13" ht="31.5" customHeight="1" x14ac:dyDescent="0.25">
      <c r="A5" s="15"/>
      <c r="B5" s="15"/>
      <c r="C5" s="6"/>
      <c r="D5" s="21"/>
      <c r="E5" s="11"/>
      <c r="F5" s="11"/>
      <c r="G5" s="11"/>
      <c r="H5" s="11"/>
      <c r="I5" s="10"/>
      <c r="J5" s="11"/>
      <c r="K5" s="11"/>
      <c r="L5" s="11"/>
      <c r="M5" s="11"/>
    </row>
    <row r="6" spans="1:13" ht="31.5" customHeight="1" x14ac:dyDescent="0.25">
      <c r="A6" s="15"/>
      <c r="B6" s="15"/>
      <c r="C6" s="6"/>
      <c r="D6" s="241" t="s">
        <v>874</v>
      </c>
      <c r="E6" s="209"/>
      <c r="F6" s="209"/>
      <c r="G6" s="209"/>
      <c r="H6" s="11"/>
      <c r="I6" s="10"/>
      <c r="J6" s="11"/>
      <c r="K6" s="11"/>
      <c r="L6" s="11"/>
      <c r="M6" s="11"/>
    </row>
    <row r="7" spans="1:13" ht="64.5" customHeight="1" x14ac:dyDescent="0.25">
      <c r="A7" s="15"/>
      <c r="B7" s="15"/>
      <c r="C7" s="6"/>
      <c r="D7" s="209"/>
      <c r="E7" s="209"/>
      <c r="F7" s="209"/>
      <c r="G7" s="209"/>
      <c r="H7" s="11"/>
      <c r="I7" s="10"/>
      <c r="J7" s="11"/>
      <c r="K7" s="11"/>
      <c r="L7" s="11"/>
      <c r="M7" s="11"/>
    </row>
    <row r="8" spans="1:13" ht="7.5" customHeight="1" x14ac:dyDescent="0.25">
      <c r="A8" s="15"/>
      <c r="B8" s="15"/>
      <c r="C8" s="66"/>
      <c r="D8" s="238"/>
      <c r="E8" s="209"/>
      <c r="F8" s="209"/>
      <c r="G8" s="209"/>
      <c r="H8" s="11"/>
      <c r="I8" s="10"/>
      <c r="J8" s="11"/>
      <c r="K8" s="11"/>
      <c r="L8" s="11"/>
      <c r="M8" s="11"/>
    </row>
    <row r="9" spans="1:13" ht="31.5" customHeight="1" x14ac:dyDescent="0.25">
      <c r="A9" s="239" t="s">
        <v>875</v>
      </c>
      <c r="B9" s="209"/>
      <c r="C9" s="209"/>
      <c r="D9" s="209"/>
      <c r="E9" s="209"/>
      <c r="F9" s="209"/>
      <c r="G9" s="209"/>
      <c r="H9" s="9"/>
      <c r="I9" s="10"/>
      <c r="J9" s="11"/>
      <c r="K9" s="11"/>
      <c r="L9" s="11"/>
      <c r="M9" s="11"/>
    </row>
    <row r="10" spans="1:13" ht="15.75" customHeight="1" x14ac:dyDescent="0.25">
      <c r="A10" s="223"/>
      <c r="B10" s="209"/>
      <c r="C10" s="209"/>
      <c r="D10" s="209"/>
      <c r="E10" s="209"/>
      <c r="F10" s="209"/>
      <c r="G10" s="209"/>
      <c r="H10" s="12"/>
      <c r="I10" s="10"/>
      <c r="J10" s="11"/>
      <c r="K10" s="11"/>
      <c r="L10" s="11"/>
      <c r="M10" s="11"/>
    </row>
    <row r="11" spans="1:13" ht="15.75" customHeight="1" x14ac:dyDescent="0.25">
      <c r="A11" s="220"/>
      <c r="B11" s="209"/>
      <c r="C11" s="209"/>
      <c r="D11" s="209"/>
      <c r="E11" s="209"/>
      <c r="F11" s="209"/>
      <c r="G11" s="209"/>
      <c r="H11" s="14"/>
      <c r="I11" s="10"/>
      <c r="J11" s="11"/>
      <c r="K11" s="11"/>
      <c r="L11" s="11"/>
      <c r="M11" s="11"/>
    </row>
    <row r="12" spans="1:13" ht="15.75" customHeight="1" x14ac:dyDescent="0.25">
      <c r="A12" s="221"/>
      <c r="B12" s="209"/>
      <c r="C12" s="209"/>
      <c r="D12" s="209"/>
      <c r="E12" s="209"/>
      <c r="F12" s="209"/>
      <c r="G12" s="209"/>
      <c r="H12" s="9"/>
      <c r="I12" s="10"/>
      <c r="J12" s="11"/>
      <c r="K12" s="11"/>
      <c r="L12" s="11"/>
      <c r="M12" s="11"/>
    </row>
    <row r="13" spans="1:13" ht="15.75" customHeight="1" x14ac:dyDescent="0.25">
      <c r="A13" s="8"/>
      <c r="B13" s="8"/>
      <c r="C13" s="8"/>
      <c r="D13" s="8"/>
      <c r="E13" s="8"/>
      <c r="F13" s="8"/>
      <c r="G13" s="8"/>
      <c r="H13" s="9"/>
      <c r="I13" s="10"/>
      <c r="J13" s="11"/>
      <c r="K13" s="11"/>
      <c r="L13" s="11"/>
      <c r="M13" s="11"/>
    </row>
    <row r="14" spans="1:13" ht="35.25" customHeight="1" x14ac:dyDescent="0.25">
      <c r="A14" s="210" t="s">
        <v>231</v>
      </c>
      <c r="B14" s="209"/>
      <c r="C14" s="209"/>
      <c r="D14" s="209"/>
      <c r="E14" s="209"/>
      <c r="F14" s="209"/>
      <c r="G14" s="209"/>
      <c r="H14" s="15"/>
      <c r="I14" s="10"/>
      <c r="J14" s="11"/>
      <c r="K14" s="11"/>
      <c r="L14" s="11"/>
      <c r="M14" s="11"/>
    </row>
    <row r="15" spans="1:13" ht="33.75" customHeight="1" x14ac:dyDescent="0.25">
      <c r="A15" s="19" t="s">
        <v>876</v>
      </c>
      <c r="B15" s="67"/>
      <c r="C15" s="67"/>
      <c r="D15" s="67"/>
      <c r="E15" s="67"/>
      <c r="F15" s="67"/>
      <c r="G15" s="11"/>
      <c r="H15" s="11"/>
      <c r="I15" s="10"/>
      <c r="J15" s="11"/>
      <c r="K15" s="11"/>
      <c r="L15" s="11"/>
      <c r="M15" s="11"/>
    </row>
    <row r="16" spans="1:13" ht="157.5" customHeight="1" x14ac:dyDescent="0.25">
      <c r="A16" s="208" t="s">
        <v>877</v>
      </c>
      <c r="B16" s="209"/>
      <c r="C16" s="209"/>
      <c r="D16" s="209"/>
      <c r="E16" s="209"/>
      <c r="F16" s="209"/>
      <c r="G16" s="209"/>
      <c r="H16" s="17"/>
      <c r="I16" s="18"/>
      <c r="J16" s="19"/>
      <c r="K16" s="19"/>
      <c r="L16" s="19"/>
      <c r="M16" s="11"/>
    </row>
    <row r="17" spans="1:13" ht="20.25" customHeight="1" x14ac:dyDescent="0.25">
      <c r="A17" s="20" t="s">
        <v>232</v>
      </c>
      <c r="B17" s="21"/>
      <c r="C17" s="21"/>
      <c r="D17" s="21"/>
      <c r="E17" s="21"/>
      <c r="F17" s="21"/>
      <c r="G17" s="21"/>
      <c r="H17" s="21"/>
      <c r="I17" s="21"/>
      <c r="J17" s="21"/>
      <c r="K17" s="21"/>
      <c r="L17" s="21"/>
      <c r="M17" s="21"/>
    </row>
    <row r="18" spans="1:13" ht="13.5" customHeight="1" x14ac:dyDescent="0.25">
      <c r="A18" s="236" t="s">
        <v>233</v>
      </c>
      <c r="B18" s="209"/>
      <c r="C18" s="209"/>
      <c r="D18" s="209"/>
      <c r="E18" s="209"/>
      <c r="F18" s="209"/>
      <c r="G18" s="209"/>
      <c r="H18" s="21"/>
      <c r="I18" s="21"/>
      <c r="J18" s="21"/>
      <c r="K18" s="21"/>
      <c r="L18" s="21"/>
      <c r="M18" s="21"/>
    </row>
    <row r="19" spans="1:13" ht="33.75" customHeight="1" x14ac:dyDescent="0.25">
      <c r="A19" s="210" t="s">
        <v>234</v>
      </c>
      <c r="B19" s="209"/>
      <c r="C19" s="209"/>
      <c r="D19" s="209"/>
      <c r="E19" s="209"/>
      <c r="F19" s="209"/>
      <c r="G19" s="209"/>
      <c r="H19" s="15"/>
      <c r="I19" s="21"/>
      <c r="J19" s="21"/>
      <c r="K19" s="21"/>
      <c r="L19" s="21"/>
      <c r="M19" s="21"/>
    </row>
    <row r="20" spans="1:13" ht="16.5" customHeight="1" x14ac:dyDescent="0.25">
      <c r="A20" s="68" t="s">
        <v>235</v>
      </c>
      <c r="B20" s="21"/>
      <c r="C20" s="21"/>
      <c r="D20" s="21"/>
      <c r="E20" s="21"/>
      <c r="F20" s="21"/>
      <c r="G20" s="21"/>
      <c r="H20" s="21"/>
      <c r="I20" s="21"/>
      <c r="J20" s="21"/>
      <c r="K20" s="21"/>
      <c r="L20" s="21"/>
      <c r="M20" s="21"/>
    </row>
    <row r="21" spans="1:13" ht="15.75" customHeight="1" x14ac:dyDescent="0.25">
      <c r="A21" s="193" t="s">
        <v>879</v>
      </c>
      <c r="B21" s="21"/>
      <c r="C21" s="21"/>
      <c r="D21" s="21"/>
      <c r="E21" s="21"/>
      <c r="F21" s="21"/>
      <c r="G21" s="21"/>
      <c r="H21" s="21"/>
      <c r="I21" s="21"/>
      <c r="J21" s="21"/>
      <c r="K21" s="21"/>
      <c r="L21" s="21"/>
      <c r="M21" s="21"/>
    </row>
    <row r="22" spans="1:13" ht="36.75" customHeight="1" x14ac:dyDescent="0.25">
      <c r="A22" s="237" t="s">
        <v>878</v>
      </c>
      <c r="B22" s="209"/>
      <c r="C22" s="209"/>
      <c r="D22" s="209"/>
      <c r="E22" s="209"/>
      <c r="F22" s="209"/>
      <c r="G22" s="209"/>
      <c r="H22" s="15"/>
      <c r="I22" s="18"/>
      <c r="J22" s="19"/>
      <c r="K22" s="19"/>
      <c r="L22" s="19"/>
      <c r="M22" s="11"/>
    </row>
    <row r="23" spans="1:13" ht="39" customHeight="1" x14ac:dyDescent="0.25">
      <c r="A23" s="210" t="s">
        <v>236</v>
      </c>
      <c r="B23" s="209"/>
      <c r="C23" s="209"/>
      <c r="D23" s="209"/>
      <c r="E23" s="209"/>
      <c r="F23" s="209"/>
      <c r="G23" s="209"/>
      <c r="H23" s="11"/>
      <c r="I23" s="18"/>
      <c r="J23" s="19"/>
      <c r="K23" s="19"/>
      <c r="L23" s="19"/>
      <c r="M23" s="11"/>
    </row>
    <row r="24" spans="1:13" ht="97.5" customHeight="1" x14ac:dyDescent="0.25">
      <c r="A24" s="235" t="s">
        <v>880</v>
      </c>
      <c r="B24" s="209"/>
      <c r="C24" s="209"/>
      <c r="D24" s="209"/>
      <c r="E24" s="209"/>
      <c r="F24" s="209"/>
      <c r="G24" s="209"/>
      <c r="H24" s="15"/>
      <c r="I24" s="10"/>
      <c r="J24" s="11"/>
      <c r="K24" s="11"/>
      <c r="L24" s="11"/>
      <c r="M24" s="11"/>
    </row>
    <row r="25" spans="1:13" ht="15.75" customHeight="1" x14ac:dyDescent="0.25">
      <c r="A25" s="214" t="s">
        <v>237</v>
      </c>
      <c r="B25" s="204"/>
      <c r="C25" s="204"/>
      <c r="D25" s="204"/>
      <c r="E25" s="204"/>
      <c r="F25" s="204"/>
      <c r="G25" s="205"/>
      <c r="H25" s="15"/>
      <c r="I25" s="10"/>
      <c r="J25" s="11"/>
      <c r="K25" s="11"/>
      <c r="L25" s="11"/>
      <c r="M25" s="11"/>
    </row>
    <row r="26" spans="1:13" ht="47.25" customHeight="1" x14ac:dyDescent="0.25">
      <c r="A26" s="201" t="s">
        <v>238</v>
      </c>
      <c r="B26" s="201" t="s">
        <v>239</v>
      </c>
      <c r="C26" s="26" t="s">
        <v>240</v>
      </c>
      <c r="D26" s="26" t="s">
        <v>241</v>
      </c>
      <c r="E26" s="203" t="s">
        <v>242</v>
      </c>
      <c r="F26" s="204"/>
      <c r="G26" s="205"/>
      <c r="H26" s="15"/>
      <c r="I26" s="21"/>
      <c r="J26" s="21"/>
      <c r="K26" s="21"/>
      <c r="L26" s="21"/>
      <c r="M26" s="21"/>
    </row>
    <row r="27" spans="1:13" ht="15.75" customHeight="1" x14ac:dyDescent="0.25">
      <c r="A27" s="202"/>
      <c r="B27" s="202"/>
      <c r="C27" s="194" t="s">
        <v>243</v>
      </c>
      <c r="D27" s="194" t="s">
        <v>244</v>
      </c>
      <c r="E27" s="194" t="s">
        <v>260</v>
      </c>
      <c r="F27" s="194" t="s">
        <v>264</v>
      </c>
      <c r="G27" s="194" t="s">
        <v>881</v>
      </c>
      <c r="H27" s="15"/>
      <c r="I27" s="21"/>
      <c r="J27" s="21"/>
      <c r="K27" s="21"/>
      <c r="L27" s="21"/>
      <c r="M27" s="21"/>
    </row>
    <row r="28" spans="1:13" ht="63" customHeight="1" x14ac:dyDescent="0.25">
      <c r="A28" s="69" t="s">
        <v>247</v>
      </c>
      <c r="B28" s="26" t="s">
        <v>41</v>
      </c>
      <c r="C28" s="28">
        <v>0</v>
      </c>
      <c r="D28" s="70">
        <v>32</v>
      </c>
      <c r="E28" s="70">
        <v>0</v>
      </c>
      <c r="F28" s="70">
        <v>0</v>
      </c>
      <c r="G28" s="70">
        <v>0</v>
      </c>
      <c r="H28" s="21"/>
      <c r="I28" s="21"/>
      <c r="J28" s="21"/>
      <c r="K28" s="21"/>
      <c r="L28" s="21"/>
      <c r="M28" s="21"/>
    </row>
    <row r="29" spans="1:13" ht="63" customHeight="1" x14ac:dyDescent="0.25">
      <c r="A29" s="69" t="s">
        <v>248</v>
      </c>
      <c r="B29" s="26" t="s">
        <v>249</v>
      </c>
      <c r="C29" s="28">
        <v>224981.4</v>
      </c>
      <c r="D29" s="28">
        <v>229262</v>
      </c>
      <c r="E29" s="28">
        <v>234893</v>
      </c>
      <c r="F29" s="28">
        <v>236520</v>
      </c>
      <c r="G29" s="28">
        <v>0</v>
      </c>
      <c r="H29" s="71"/>
      <c r="I29" s="21"/>
      <c r="J29" s="21"/>
      <c r="K29" s="21"/>
      <c r="L29" s="21"/>
      <c r="M29" s="21"/>
    </row>
    <row r="30" spans="1:13" ht="31.5" customHeight="1" x14ac:dyDescent="0.25">
      <c r="A30" s="72" t="s">
        <v>250</v>
      </c>
      <c r="B30" s="26" t="s">
        <v>249</v>
      </c>
      <c r="C30" s="36">
        <f>C28+C29</f>
        <v>224981.4</v>
      </c>
      <c r="D30" s="195">
        <v>229294</v>
      </c>
      <c r="E30" s="36">
        <f>E28+E29</f>
        <v>234893</v>
      </c>
      <c r="F30" s="36">
        <f>F28+F29</f>
        <v>236520</v>
      </c>
      <c r="G30" s="36">
        <f>G28+G29</f>
        <v>0</v>
      </c>
      <c r="H30" s="67"/>
      <c r="I30" s="67"/>
      <c r="J30" s="67"/>
      <c r="K30" s="67"/>
      <c r="L30" s="67"/>
      <c r="M30" s="67"/>
    </row>
    <row r="31" spans="1:13" ht="35.25" customHeight="1" x14ac:dyDescent="0.25">
      <c r="A31" s="234" t="s">
        <v>251</v>
      </c>
      <c r="B31" s="207"/>
      <c r="C31" s="207"/>
      <c r="D31" s="207"/>
      <c r="E31" s="207"/>
      <c r="F31" s="207"/>
      <c r="G31" s="207"/>
      <c r="H31" s="15"/>
      <c r="I31" s="10"/>
      <c r="J31" s="11"/>
      <c r="K31" s="11"/>
      <c r="L31" s="11"/>
      <c r="M31" s="11"/>
    </row>
    <row r="32" spans="1:13" ht="15.75" customHeight="1" x14ac:dyDescent="0.25">
      <c r="A32" s="196" t="s">
        <v>252</v>
      </c>
      <c r="B32" s="21"/>
      <c r="C32" s="21"/>
      <c r="D32" s="21"/>
      <c r="E32" s="21"/>
      <c r="F32" s="21"/>
      <c r="G32" s="21"/>
      <c r="H32" s="21"/>
      <c r="I32" s="10"/>
      <c r="J32" s="11"/>
      <c r="K32" s="11"/>
      <c r="L32" s="11"/>
      <c r="M32" s="11"/>
    </row>
    <row r="33" spans="1:13" ht="15.75" customHeight="1" x14ac:dyDescent="0.25">
      <c r="A33" s="211" t="s">
        <v>253</v>
      </c>
      <c r="B33" s="209"/>
      <c r="C33" s="209"/>
      <c r="D33" s="209"/>
      <c r="E33" s="209"/>
      <c r="F33" s="209"/>
      <c r="G33" s="209"/>
      <c r="H33" s="15"/>
      <c r="I33" s="10"/>
      <c r="J33" s="11"/>
      <c r="K33" s="11"/>
      <c r="L33" s="11"/>
      <c r="M33" s="11"/>
    </row>
    <row r="34" spans="1:13" ht="15.75" customHeight="1" x14ac:dyDescent="0.25">
      <c r="A34" s="5" t="s">
        <v>254</v>
      </c>
      <c r="B34" s="21"/>
      <c r="C34" s="21"/>
      <c r="D34" s="21"/>
      <c r="E34" s="21"/>
      <c r="F34" s="21"/>
      <c r="G34" s="21"/>
      <c r="H34" s="21"/>
      <c r="I34" s="10"/>
      <c r="J34" s="11"/>
      <c r="K34" s="11"/>
      <c r="L34" s="11"/>
      <c r="M34" s="11"/>
    </row>
    <row r="35" spans="1:13" ht="96.75" customHeight="1" x14ac:dyDescent="0.25">
      <c r="A35" s="210" t="s">
        <v>255</v>
      </c>
      <c r="B35" s="209"/>
      <c r="C35" s="209"/>
      <c r="D35" s="209"/>
      <c r="E35" s="209"/>
      <c r="F35" s="209"/>
      <c r="G35" s="209"/>
      <c r="H35" s="15"/>
      <c r="I35" s="10"/>
      <c r="J35" s="11"/>
      <c r="K35" s="11"/>
      <c r="L35" s="11"/>
      <c r="M35" s="11"/>
    </row>
    <row r="36" spans="1:13" ht="15.75" customHeight="1" x14ac:dyDescent="0.25">
      <c r="A36" s="16"/>
      <c r="B36" s="16"/>
      <c r="C36" s="16"/>
      <c r="D36" s="16"/>
      <c r="E36" s="16"/>
      <c r="F36" s="16"/>
      <c r="G36" s="16"/>
      <c r="H36" s="15"/>
      <c r="I36" s="10"/>
      <c r="J36" s="11"/>
      <c r="K36" s="11"/>
      <c r="L36" s="11"/>
      <c r="M36" s="11"/>
    </row>
    <row r="37" spans="1:13" ht="47.25" customHeight="1" x14ac:dyDescent="0.25">
      <c r="A37" s="201" t="s">
        <v>256</v>
      </c>
      <c r="B37" s="201" t="s">
        <v>257</v>
      </c>
      <c r="C37" s="26" t="s">
        <v>240</v>
      </c>
      <c r="D37" s="26" t="s">
        <v>241</v>
      </c>
      <c r="E37" s="203" t="s">
        <v>258</v>
      </c>
      <c r="F37" s="204"/>
      <c r="G37" s="205"/>
      <c r="H37" s="10"/>
      <c r="I37" s="10"/>
      <c r="J37" s="11"/>
      <c r="K37" s="11"/>
      <c r="L37" s="11"/>
      <c r="M37" s="11"/>
    </row>
    <row r="38" spans="1:13" ht="15.75" customHeight="1" x14ac:dyDescent="0.25">
      <c r="A38" s="202"/>
      <c r="B38" s="202"/>
      <c r="C38" s="194" t="s">
        <v>276</v>
      </c>
      <c r="D38" s="194" t="s">
        <v>244</v>
      </c>
      <c r="E38" s="194" t="s">
        <v>245</v>
      </c>
      <c r="F38" s="194" t="s">
        <v>246</v>
      </c>
      <c r="G38" s="194" t="s">
        <v>881</v>
      </c>
      <c r="H38" s="10"/>
      <c r="I38" s="10"/>
      <c r="J38" s="11"/>
      <c r="K38" s="11"/>
      <c r="L38" s="11"/>
      <c r="M38" s="11"/>
    </row>
    <row r="39" spans="1:13" ht="31.5" customHeight="1" x14ac:dyDescent="0.25">
      <c r="A39" s="197" t="s">
        <v>882</v>
      </c>
      <c r="B39" s="198" t="s">
        <v>883</v>
      </c>
      <c r="C39" s="74"/>
      <c r="D39" s="74">
        <v>8.5</v>
      </c>
      <c r="E39" s="74">
        <v>0</v>
      </c>
      <c r="F39" s="74">
        <v>0</v>
      </c>
      <c r="G39" s="74">
        <v>0</v>
      </c>
      <c r="H39" s="10"/>
      <c r="I39" s="10"/>
      <c r="J39" s="11"/>
      <c r="K39" s="11"/>
      <c r="L39" s="11"/>
      <c r="M39" s="11"/>
    </row>
    <row r="40" spans="1:13" ht="15.75" customHeight="1" x14ac:dyDescent="0.25">
      <c r="A40" s="65"/>
      <c r="B40" s="65"/>
      <c r="C40" s="65"/>
      <c r="D40" s="65"/>
      <c r="E40" s="65"/>
      <c r="F40" s="65"/>
      <c r="G40" s="65"/>
      <c r="H40" s="65"/>
      <c r="I40" s="10"/>
      <c r="J40" s="11"/>
      <c r="K40" s="11"/>
      <c r="L40" s="11"/>
      <c r="M40" s="11"/>
    </row>
    <row r="41" spans="1:13" ht="47.25" customHeight="1" x14ac:dyDescent="0.25">
      <c r="A41" s="201" t="s">
        <v>262</v>
      </c>
      <c r="B41" s="201" t="s">
        <v>257</v>
      </c>
      <c r="C41" s="26" t="s">
        <v>240</v>
      </c>
      <c r="D41" s="26" t="s">
        <v>241</v>
      </c>
      <c r="E41" s="203" t="s">
        <v>263</v>
      </c>
      <c r="F41" s="204"/>
      <c r="G41" s="205"/>
      <c r="H41" s="10"/>
      <c r="I41" s="10"/>
      <c r="J41" s="11"/>
      <c r="K41" s="11"/>
      <c r="L41" s="11"/>
      <c r="M41" s="11"/>
    </row>
    <row r="42" spans="1:13" ht="15.75" customHeight="1" x14ac:dyDescent="0.25">
      <c r="A42" s="202"/>
      <c r="B42" s="202"/>
      <c r="C42" s="194" t="s">
        <v>276</v>
      </c>
      <c r="D42" s="194" t="s">
        <v>244</v>
      </c>
      <c r="E42" s="194" t="s">
        <v>260</v>
      </c>
      <c r="F42" s="194" t="s">
        <v>264</v>
      </c>
      <c r="G42" s="194" t="s">
        <v>884</v>
      </c>
      <c r="H42" s="10"/>
      <c r="I42" s="10"/>
      <c r="J42" s="11"/>
      <c r="K42" s="11"/>
      <c r="L42" s="11"/>
      <c r="M42" s="11"/>
    </row>
    <row r="43" spans="1:13" ht="63" customHeight="1" x14ac:dyDescent="0.25">
      <c r="A43" s="69" t="s">
        <v>265</v>
      </c>
      <c r="B43" s="26" t="s">
        <v>266</v>
      </c>
      <c r="C43" s="28">
        <f>C28</f>
        <v>0</v>
      </c>
      <c r="D43" s="55">
        <f>D28</f>
        <v>32</v>
      </c>
      <c r="E43" s="55">
        <f>E28</f>
        <v>0</v>
      </c>
      <c r="F43" s="55">
        <f>F28</f>
        <v>0</v>
      </c>
      <c r="G43" s="55">
        <f>G28</f>
        <v>0</v>
      </c>
      <c r="H43" s="10"/>
      <c r="I43" s="10"/>
      <c r="J43" s="11"/>
      <c r="K43" s="11"/>
      <c r="L43" s="11"/>
      <c r="M43" s="11"/>
    </row>
    <row r="44" spans="1:13" ht="31.5" customHeight="1" x14ac:dyDescent="0.25">
      <c r="A44" s="199" t="s">
        <v>885</v>
      </c>
      <c r="B44" s="35" t="s">
        <v>266</v>
      </c>
      <c r="C44" s="36">
        <f t="shared" ref="C44:G44" si="0">C43</f>
        <v>0</v>
      </c>
      <c r="D44" s="75">
        <f t="shared" si="0"/>
        <v>32</v>
      </c>
      <c r="E44" s="75">
        <f t="shared" si="0"/>
        <v>0</v>
      </c>
      <c r="F44" s="75">
        <f t="shared" si="0"/>
        <v>0</v>
      </c>
      <c r="G44" s="75">
        <f t="shared" si="0"/>
        <v>0</v>
      </c>
      <c r="H44" s="10"/>
      <c r="I44" s="10"/>
      <c r="J44" s="11"/>
      <c r="K44" s="11"/>
      <c r="L44" s="11"/>
      <c r="M44" s="11"/>
    </row>
    <row r="45" spans="1:13" ht="35.25" customHeight="1" x14ac:dyDescent="0.25">
      <c r="A45" s="242" t="s">
        <v>886</v>
      </c>
      <c r="B45" s="207"/>
      <c r="C45" s="207"/>
      <c r="D45" s="207"/>
      <c r="E45" s="207"/>
      <c r="F45" s="207"/>
      <c r="G45" s="207"/>
      <c r="H45" s="15"/>
      <c r="I45" s="10"/>
      <c r="J45" s="11"/>
      <c r="K45" s="11"/>
      <c r="L45" s="11"/>
      <c r="M45" s="11"/>
    </row>
    <row r="46" spans="1:13" ht="15.75" customHeight="1" x14ac:dyDescent="0.25">
      <c r="A46" s="196" t="s">
        <v>267</v>
      </c>
      <c r="B46" s="21"/>
      <c r="C46" s="21"/>
      <c r="D46" s="21"/>
      <c r="E46" s="21"/>
      <c r="F46" s="21"/>
      <c r="G46" s="21"/>
      <c r="H46" s="21"/>
      <c r="I46" s="10"/>
      <c r="J46" s="11"/>
      <c r="K46" s="11"/>
      <c r="L46" s="11"/>
      <c r="M46" s="11"/>
    </row>
    <row r="47" spans="1:13" ht="15.75" customHeight="1" x14ac:dyDescent="0.25">
      <c r="A47" s="211" t="s">
        <v>253</v>
      </c>
      <c r="B47" s="209"/>
      <c r="C47" s="209"/>
      <c r="D47" s="209"/>
      <c r="E47" s="209"/>
      <c r="F47" s="209"/>
      <c r="G47" s="209"/>
      <c r="H47" s="15"/>
      <c r="I47" s="10"/>
      <c r="J47" s="11"/>
      <c r="K47" s="11"/>
      <c r="L47" s="11"/>
      <c r="M47" s="11"/>
    </row>
    <row r="48" spans="1:13" ht="15.75" customHeight="1" x14ac:dyDescent="0.25">
      <c r="A48" s="5" t="s">
        <v>254</v>
      </c>
      <c r="B48" s="21"/>
      <c r="C48" s="21"/>
      <c r="D48" s="21"/>
      <c r="E48" s="21"/>
      <c r="F48" s="21"/>
      <c r="G48" s="21"/>
      <c r="H48" s="21"/>
      <c r="I48" s="10"/>
      <c r="J48" s="11"/>
      <c r="K48" s="11"/>
      <c r="L48" s="11"/>
      <c r="M48" s="11"/>
    </row>
    <row r="49" spans="1:13" ht="98.25" customHeight="1" x14ac:dyDescent="0.25">
      <c r="A49" s="210" t="s">
        <v>268</v>
      </c>
      <c r="B49" s="209"/>
      <c r="C49" s="209"/>
      <c r="D49" s="209"/>
      <c r="E49" s="209"/>
      <c r="F49" s="209"/>
      <c r="G49" s="209"/>
      <c r="H49" s="15"/>
      <c r="I49" s="10"/>
      <c r="J49" s="11"/>
      <c r="K49" s="11"/>
      <c r="L49" s="11"/>
      <c r="M49" s="11"/>
    </row>
    <row r="50" spans="1:13" ht="15.75" customHeight="1" x14ac:dyDescent="0.25">
      <c r="A50" s="16"/>
      <c r="B50" s="16"/>
      <c r="C50" s="16"/>
      <c r="D50" s="16"/>
      <c r="E50" s="16"/>
      <c r="F50" s="16"/>
      <c r="G50" s="16"/>
      <c r="H50" s="15"/>
      <c r="I50" s="10"/>
      <c r="J50" s="11"/>
      <c r="K50" s="11"/>
      <c r="L50" s="11"/>
      <c r="M50" s="11"/>
    </row>
    <row r="51" spans="1:13" ht="47.25" customHeight="1" x14ac:dyDescent="0.25">
      <c r="A51" s="201" t="s">
        <v>269</v>
      </c>
      <c r="B51" s="201" t="s">
        <v>257</v>
      </c>
      <c r="C51" s="26" t="s">
        <v>240</v>
      </c>
      <c r="D51" s="26" t="s">
        <v>241</v>
      </c>
      <c r="E51" s="203" t="s">
        <v>263</v>
      </c>
      <c r="F51" s="204"/>
      <c r="G51" s="205"/>
      <c r="H51" s="10"/>
      <c r="I51" s="10"/>
      <c r="J51" s="11"/>
      <c r="K51" s="11"/>
      <c r="L51" s="11"/>
      <c r="M51" s="11"/>
    </row>
    <row r="52" spans="1:13" ht="15.75" customHeight="1" x14ac:dyDescent="0.25">
      <c r="A52" s="219"/>
      <c r="B52" s="202"/>
      <c r="C52" s="194" t="s">
        <v>243</v>
      </c>
      <c r="D52" s="194" t="s">
        <v>244</v>
      </c>
      <c r="E52" s="194" t="s">
        <v>260</v>
      </c>
      <c r="F52" s="194" t="s">
        <v>246</v>
      </c>
      <c r="G52" s="194" t="s">
        <v>881</v>
      </c>
      <c r="H52" s="10"/>
      <c r="I52" s="10"/>
      <c r="J52" s="11"/>
      <c r="K52" s="11"/>
      <c r="L52" s="11"/>
      <c r="M52" s="11"/>
    </row>
    <row r="53" spans="1:13" ht="15.75" customHeight="1" x14ac:dyDescent="0.25">
      <c r="A53" s="76" t="s">
        <v>270</v>
      </c>
      <c r="B53" s="77" t="s">
        <v>261</v>
      </c>
      <c r="C53" s="26"/>
      <c r="D53" s="26">
        <v>1</v>
      </c>
      <c r="E53" s="26">
        <v>1</v>
      </c>
      <c r="F53" s="26">
        <v>1</v>
      </c>
      <c r="G53" s="26">
        <v>1</v>
      </c>
      <c r="H53" s="10"/>
      <c r="I53" s="10"/>
      <c r="J53" s="11"/>
      <c r="K53" s="11"/>
      <c r="L53" s="11"/>
      <c r="M53" s="11"/>
    </row>
    <row r="54" spans="1:13" ht="31.5" customHeight="1" x14ac:dyDescent="0.25">
      <c r="A54" s="200" t="s">
        <v>882</v>
      </c>
      <c r="B54" s="77" t="s">
        <v>271</v>
      </c>
      <c r="C54" s="26">
        <v>8.5</v>
      </c>
      <c r="D54" s="26">
        <v>8.5</v>
      </c>
      <c r="E54" s="26">
        <v>8.5</v>
      </c>
      <c r="F54" s="26">
        <v>8.5</v>
      </c>
      <c r="G54" s="26">
        <v>8.5</v>
      </c>
      <c r="H54" s="10"/>
      <c r="I54" s="10"/>
      <c r="J54" s="11"/>
      <c r="K54" s="11"/>
      <c r="L54" s="11"/>
      <c r="M54" s="11"/>
    </row>
    <row r="55" spans="1:13" ht="47.25" customHeight="1" x14ac:dyDescent="0.25">
      <c r="A55" s="76" t="s">
        <v>272</v>
      </c>
      <c r="B55" s="26" t="s">
        <v>273</v>
      </c>
      <c r="C55" s="26">
        <v>10</v>
      </c>
      <c r="D55" s="26">
        <v>10</v>
      </c>
      <c r="E55" s="26">
        <v>10</v>
      </c>
      <c r="F55" s="26">
        <v>10</v>
      </c>
      <c r="G55" s="26">
        <v>10</v>
      </c>
      <c r="H55" s="10"/>
      <c r="I55" s="10"/>
      <c r="J55" s="11"/>
      <c r="K55" s="11"/>
      <c r="L55" s="11"/>
      <c r="M55" s="11"/>
    </row>
    <row r="56" spans="1:13" ht="15.75" customHeight="1" x14ac:dyDescent="0.25">
      <c r="A56" s="65"/>
      <c r="B56" s="65"/>
      <c r="C56" s="65"/>
      <c r="D56" s="65"/>
      <c r="E56" s="65"/>
      <c r="F56" s="65"/>
      <c r="G56" s="65"/>
      <c r="H56" s="65"/>
      <c r="I56" s="10"/>
      <c r="J56" s="11"/>
      <c r="K56" s="11"/>
      <c r="L56" s="11"/>
      <c r="M56" s="11"/>
    </row>
    <row r="57" spans="1:13" ht="47.25" customHeight="1" x14ac:dyDescent="0.25">
      <c r="A57" s="201" t="s">
        <v>262</v>
      </c>
      <c r="B57" s="201" t="s">
        <v>257</v>
      </c>
      <c r="C57" s="26" t="s">
        <v>240</v>
      </c>
      <c r="D57" s="26" t="s">
        <v>241</v>
      </c>
      <c r="E57" s="203" t="s">
        <v>263</v>
      </c>
      <c r="F57" s="204"/>
      <c r="G57" s="205"/>
      <c r="H57" s="10"/>
      <c r="I57" s="10"/>
      <c r="J57" s="11"/>
      <c r="K57" s="11"/>
      <c r="L57" s="11"/>
      <c r="M57" s="11"/>
    </row>
    <row r="58" spans="1:13" ht="15.75" customHeight="1" x14ac:dyDescent="0.25">
      <c r="A58" s="202"/>
      <c r="B58" s="202"/>
      <c r="C58" s="194" t="s">
        <v>243</v>
      </c>
      <c r="D58" s="194" t="s">
        <v>244</v>
      </c>
      <c r="E58" s="194" t="s">
        <v>260</v>
      </c>
      <c r="F58" s="194" t="s">
        <v>246</v>
      </c>
      <c r="G58" s="194" t="s">
        <v>884</v>
      </c>
      <c r="H58" s="10"/>
      <c r="I58" s="10"/>
      <c r="J58" s="11"/>
      <c r="K58" s="11"/>
      <c r="L58" s="11"/>
      <c r="M58" s="11"/>
    </row>
    <row r="59" spans="1:13" ht="63" customHeight="1" x14ac:dyDescent="0.25">
      <c r="A59" s="69" t="s">
        <v>274</v>
      </c>
      <c r="B59" s="26" t="s">
        <v>266</v>
      </c>
      <c r="C59" s="28">
        <f>C29</f>
        <v>224981.4</v>
      </c>
      <c r="D59" s="28">
        <f>D29</f>
        <v>229262</v>
      </c>
      <c r="E59" s="28">
        <f>E29</f>
        <v>234893</v>
      </c>
      <c r="F59" s="28">
        <f>F29</f>
        <v>236520</v>
      </c>
      <c r="G59" s="28">
        <f>G29</f>
        <v>0</v>
      </c>
      <c r="H59" s="10"/>
      <c r="I59" s="10"/>
      <c r="J59" s="11"/>
      <c r="K59" s="11"/>
      <c r="L59" s="11"/>
      <c r="M59" s="11"/>
    </row>
    <row r="60" spans="1:13" ht="31.5" customHeight="1" x14ac:dyDescent="0.25">
      <c r="A60" s="34" t="s">
        <v>275</v>
      </c>
      <c r="B60" s="35" t="s">
        <v>266</v>
      </c>
      <c r="C60" s="75">
        <f t="shared" ref="C60:G60" si="1">C59</f>
        <v>224981.4</v>
      </c>
      <c r="D60" s="75">
        <f t="shared" si="1"/>
        <v>229262</v>
      </c>
      <c r="E60" s="75">
        <f t="shared" si="1"/>
        <v>234893</v>
      </c>
      <c r="F60" s="75">
        <f t="shared" si="1"/>
        <v>236520</v>
      </c>
      <c r="G60" s="75">
        <f t="shared" si="1"/>
        <v>0</v>
      </c>
      <c r="H60" s="10"/>
      <c r="I60" s="10"/>
      <c r="J60" s="11"/>
      <c r="K60" s="11"/>
      <c r="L60" s="11"/>
      <c r="M60" s="11"/>
    </row>
    <row r="61" spans="1:13" ht="18.75" customHeight="1" x14ac:dyDescent="0.25">
      <c r="A61" s="49"/>
      <c r="B61" s="50"/>
      <c r="C61" s="51"/>
      <c r="D61" s="78"/>
      <c r="E61" s="78"/>
      <c r="F61" s="78"/>
      <c r="G61" s="78"/>
      <c r="H61" s="11"/>
      <c r="I61" s="10"/>
      <c r="J61" s="11"/>
      <c r="K61" s="11"/>
      <c r="L61" s="11"/>
      <c r="M61" s="11"/>
    </row>
    <row r="62" spans="1:13" ht="31.5" customHeight="1" x14ac:dyDescent="0.25"/>
    <row r="63" spans="1:13" ht="31.5" customHeight="1" x14ac:dyDescent="0.25"/>
    <row r="64" spans="1:13" ht="31.5" customHeight="1" x14ac:dyDescent="0.25"/>
    <row r="65" ht="31.5" customHeight="1" x14ac:dyDescent="0.25"/>
    <row r="66" ht="31.5" customHeight="1" x14ac:dyDescent="0.25"/>
    <row r="67" ht="31.5" customHeight="1" x14ac:dyDescent="0.25"/>
    <row r="68" ht="31.5" customHeight="1" x14ac:dyDescent="0.25"/>
    <row r="69" ht="31.5" customHeight="1" x14ac:dyDescent="0.25"/>
    <row r="70" ht="31.5" customHeight="1" x14ac:dyDescent="0.25"/>
    <row r="71" ht="31.5" customHeight="1" x14ac:dyDescent="0.25"/>
    <row r="72" ht="31.5" customHeight="1" x14ac:dyDescent="0.25"/>
    <row r="73" ht="31.5" customHeight="1" x14ac:dyDescent="0.25"/>
    <row r="74" ht="31.5" customHeight="1" x14ac:dyDescent="0.25"/>
    <row r="75" ht="31.5" customHeight="1" x14ac:dyDescent="0.25"/>
    <row r="76" ht="31.5" customHeight="1" x14ac:dyDescent="0.25"/>
    <row r="77" ht="31.5" customHeight="1" x14ac:dyDescent="0.25"/>
  </sheetData>
  <mergeCells count="39">
    <mergeCell ref="B57:B58"/>
    <mergeCell ref="E57:G57"/>
    <mergeCell ref="A45:G45"/>
    <mergeCell ref="A47:G47"/>
    <mergeCell ref="A49:G49"/>
    <mergeCell ref="A51:A52"/>
    <mergeCell ref="B51:B52"/>
    <mergeCell ref="E51:G51"/>
    <mergeCell ref="A57:A58"/>
    <mergeCell ref="C1:G1"/>
    <mergeCell ref="C2:G2"/>
    <mergeCell ref="C3:G3"/>
    <mergeCell ref="C4:G4"/>
    <mergeCell ref="D6:G7"/>
    <mergeCell ref="D8:G8"/>
    <mergeCell ref="A9:G9"/>
    <mergeCell ref="A10:G10"/>
    <mergeCell ref="A11:G11"/>
    <mergeCell ref="A12:G12"/>
    <mergeCell ref="A14:G14"/>
    <mergeCell ref="A16:G16"/>
    <mergeCell ref="A18:G18"/>
    <mergeCell ref="A19:G19"/>
    <mergeCell ref="A22:G22"/>
    <mergeCell ref="A23:G23"/>
    <mergeCell ref="A24:G24"/>
    <mergeCell ref="A25:G25"/>
    <mergeCell ref="A26:A27"/>
    <mergeCell ref="B26:B27"/>
    <mergeCell ref="E26:G26"/>
    <mergeCell ref="B41:B42"/>
    <mergeCell ref="E41:G41"/>
    <mergeCell ref="A31:G31"/>
    <mergeCell ref="A33:G33"/>
    <mergeCell ref="A35:G35"/>
    <mergeCell ref="A37:A38"/>
    <mergeCell ref="B37:B38"/>
    <mergeCell ref="E37:G37"/>
    <mergeCell ref="A41:A42"/>
  </mergeCells>
  <pageMargins left="0.7" right="0.7" top="0.75" bottom="0.75" header="0" footer="0"/>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FF00"/>
  </sheetPr>
  <dimension ref="A1:K79"/>
  <sheetViews>
    <sheetView tabSelected="1" topLeftCell="A42" workbookViewId="0">
      <selection activeCell="A45" sqref="A45"/>
    </sheetView>
  </sheetViews>
  <sheetFormatPr defaultColWidth="14.42578125" defaultRowHeight="15" customHeight="1" x14ac:dyDescent="0.25"/>
  <cols>
    <col min="1" max="1" width="45.5703125" customWidth="1"/>
    <col min="2" max="2" width="12.28515625" customWidth="1"/>
    <col min="3" max="3" width="13.7109375" customWidth="1"/>
    <col min="4" max="4" width="15.140625" customWidth="1"/>
    <col min="5" max="5" width="12.28515625" customWidth="1"/>
    <col min="6" max="6" width="13.7109375" customWidth="1"/>
    <col min="7" max="7" width="15.140625" customWidth="1"/>
    <col min="8" max="8" width="13.42578125" customWidth="1"/>
    <col min="9" max="11" width="9.85546875" customWidth="1"/>
  </cols>
  <sheetData>
    <row r="1" spans="1:11" ht="15.75" hidden="1" customHeight="1" x14ac:dyDescent="0.25">
      <c r="A1" s="67"/>
      <c r="B1" s="21"/>
      <c r="C1" s="240" t="s">
        <v>227</v>
      </c>
      <c r="D1" s="209"/>
      <c r="E1" s="209"/>
      <c r="F1" s="209"/>
      <c r="G1" s="209"/>
      <c r="H1" s="11"/>
      <c r="I1" s="21"/>
      <c r="J1" s="21"/>
      <c r="K1" s="21"/>
    </row>
    <row r="2" spans="1:11" ht="15.75" hidden="1" customHeight="1" x14ac:dyDescent="0.25">
      <c r="A2" s="67"/>
      <c r="B2" s="21"/>
      <c r="C2" s="240" t="s">
        <v>228</v>
      </c>
      <c r="D2" s="209"/>
      <c r="E2" s="209"/>
      <c r="F2" s="209"/>
      <c r="G2" s="209"/>
      <c r="H2" s="11"/>
      <c r="I2" s="21"/>
      <c r="J2" s="21"/>
      <c r="K2" s="21"/>
    </row>
    <row r="3" spans="1:11" ht="15.75" hidden="1" customHeight="1" x14ac:dyDescent="0.25">
      <c r="A3" s="67"/>
      <c r="B3" s="21"/>
      <c r="C3" s="240" t="s">
        <v>229</v>
      </c>
      <c r="D3" s="209"/>
      <c r="E3" s="209"/>
      <c r="F3" s="209"/>
      <c r="G3" s="209"/>
      <c r="H3" s="11"/>
      <c r="I3" s="21"/>
      <c r="J3" s="21"/>
      <c r="K3" s="21"/>
    </row>
    <row r="4" spans="1:11" ht="15.75" hidden="1" customHeight="1" x14ac:dyDescent="0.25">
      <c r="A4" s="67"/>
      <c r="B4" s="21"/>
      <c r="C4" s="240" t="s">
        <v>230</v>
      </c>
      <c r="D4" s="209"/>
      <c r="E4" s="209"/>
      <c r="F4" s="209"/>
      <c r="G4" s="209"/>
      <c r="H4" s="11"/>
      <c r="I4" s="21"/>
      <c r="J4" s="21"/>
      <c r="K4" s="21"/>
    </row>
    <row r="5" spans="1:11" ht="15.75" hidden="1" customHeight="1" x14ac:dyDescent="0.25">
      <c r="A5" s="67"/>
      <c r="B5" s="21"/>
      <c r="C5" s="97"/>
      <c r="D5" s="97"/>
      <c r="E5" s="64"/>
      <c r="F5" s="64"/>
      <c r="G5" s="64"/>
      <c r="H5" s="98"/>
      <c r="I5" s="21"/>
      <c r="J5" s="21"/>
      <c r="K5" s="21"/>
    </row>
    <row r="6" spans="1:11" ht="31.5" customHeight="1" x14ac:dyDescent="0.25">
      <c r="A6" s="15"/>
      <c r="B6" s="15"/>
      <c r="C6" s="6"/>
      <c r="D6" s="21"/>
      <c r="E6" s="11"/>
      <c r="F6" s="11"/>
      <c r="G6" s="11"/>
      <c r="H6" s="11"/>
      <c r="I6" s="10"/>
      <c r="J6" s="11"/>
      <c r="K6" s="11"/>
    </row>
    <row r="7" spans="1:11" ht="13.5" customHeight="1" x14ac:dyDescent="0.25">
      <c r="A7" s="15"/>
      <c r="B7" s="15"/>
      <c r="C7" s="6"/>
      <c r="D7" s="241" t="s">
        <v>887</v>
      </c>
      <c r="E7" s="209"/>
      <c r="F7" s="209"/>
      <c r="G7" s="209"/>
      <c r="H7" s="11"/>
      <c r="I7" s="10"/>
      <c r="J7" s="11"/>
      <c r="K7" s="11"/>
    </row>
    <row r="8" spans="1:11" ht="93" customHeight="1" x14ac:dyDescent="0.25">
      <c r="A8" s="15"/>
      <c r="B8" s="15"/>
      <c r="C8" s="6"/>
      <c r="D8" s="209"/>
      <c r="E8" s="209"/>
      <c r="F8" s="209"/>
      <c r="G8" s="209"/>
      <c r="H8" s="11"/>
      <c r="I8" s="10"/>
      <c r="J8" s="11"/>
      <c r="K8" s="11"/>
    </row>
    <row r="9" spans="1:11" ht="13.5" customHeight="1" x14ac:dyDescent="0.25">
      <c r="A9" s="15"/>
      <c r="B9" s="15"/>
      <c r="C9" s="6"/>
      <c r="D9" s="65"/>
      <c r="E9" s="65"/>
      <c r="F9" s="65"/>
      <c r="G9" s="65"/>
      <c r="H9" s="11"/>
      <c r="I9" s="10"/>
      <c r="J9" s="11"/>
      <c r="K9" s="11"/>
    </row>
    <row r="10" spans="1:11" ht="25.5" customHeight="1" x14ac:dyDescent="0.25">
      <c r="A10" s="248" t="s">
        <v>292</v>
      </c>
      <c r="B10" s="209"/>
      <c r="C10" s="209"/>
      <c r="D10" s="209"/>
      <c r="E10" s="209"/>
      <c r="F10" s="209"/>
      <c r="G10" s="209"/>
      <c r="H10" s="21"/>
      <c r="I10" s="21"/>
      <c r="J10" s="21"/>
      <c r="K10" s="21"/>
    </row>
    <row r="11" spans="1:11" ht="15.75" customHeight="1" x14ac:dyDescent="0.25">
      <c r="A11" s="248" t="s">
        <v>293</v>
      </c>
      <c r="B11" s="209"/>
      <c r="C11" s="209"/>
      <c r="D11" s="209"/>
      <c r="E11" s="209"/>
      <c r="F11" s="209"/>
      <c r="G11" s="209"/>
      <c r="H11" s="21"/>
      <c r="I11" s="21"/>
      <c r="J11" s="21"/>
      <c r="K11" s="21"/>
    </row>
    <row r="12" spans="1:11" ht="15.75" customHeight="1" x14ac:dyDescent="0.25">
      <c r="A12" s="220" t="s">
        <v>294</v>
      </c>
      <c r="B12" s="209"/>
      <c r="C12" s="209"/>
      <c r="D12" s="209"/>
      <c r="E12" s="209"/>
      <c r="F12" s="209"/>
      <c r="G12" s="209"/>
      <c r="H12" s="21"/>
      <c r="I12" s="21"/>
      <c r="J12" s="21"/>
      <c r="K12" s="21"/>
    </row>
    <row r="13" spans="1:11" ht="15.75" customHeight="1" x14ac:dyDescent="0.25">
      <c r="A13" s="248" t="s">
        <v>890</v>
      </c>
      <c r="B13" s="249"/>
      <c r="C13" s="249"/>
      <c r="D13" s="249"/>
      <c r="E13" s="249"/>
      <c r="F13" s="249"/>
      <c r="G13" s="249"/>
      <c r="H13" s="21"/>
      <c r="I13" s="21"/>
      <c r="J13" s="21"/>
      <c r="K13" s="21"/>
    </row>
    <row r="14" spans="1:11" ht="15.75" customHeight="1" x14ac:dyDescent="0.25">
      <c r="A14" s="99"/>
      <c r="B14" s="99"/>
      <c r="C14" s="99"/>
      <c r="D14" s="99"/>
      <c r="E14" s="99"/>
      <c r="F14" s="99"/>
      <c r="G14" s="99"/>
      <c r="H14" s="21"/>
      <c r="I14" s="21"/>
      <c r="J14" s="21"/>
      <c r="K14" s="21"/>
    </row>
    <row r="15" spans="1:11" ht="31.5" customHeight="1" x14ac:dyDescent="0.25">
      <c r="A15" s="100" t="s">
        <v>295</v>
      </c>
      <c r="B15" s="245" t="s">
        <v>296</v>
      </c>
      <c r="C15" s="209"/>
      <c r="D15" s="209"/>
      <c r="E15" s="209"/>
      <c r="F15" s="209"/>
      <c r="G15" s="209"/>
      <c r="H15" s="21"/>
      <c r="I15" s="21"/>
      <c r="J15" s="21"/>
      <c r="K15" s="21"/>
    </row>
    <row r="16" spans="1:11" ht="21" customHeight="1" x14ac:dyDescent="0.25">
      <c r="A16" s="208" t="s">
        <v>891</v>
      </c>
      <c r="B16" s="209"/>
      <c r="C16" s="209"/>
      <c r="D16" s="209"/>
      <c r="E16" s="209"/>
      <c r="F16" s="209"/>
      <c r="G16" s="209"/>
      <c r="H16" s="21"/>
      <c r="I16" s="21"/>
      <c r="J16" s="21"/>
      <c r="K16" s="21"/>
    </row>
    <row r="17" spans="1:11" ht="145.5" customHeight="1" x14ac:dyDescent="0.25">
      <c r="A17" s="100" t="s">
        <v>297</v>
      </c>
      <c r="B17" s="245" t="s">
        <v>893</v>
      </c>
      <c r="C17" s="209"/>
      <c r="D17" s="209"/>
      <c r="E17" s="209"/>
      <c r="F17" s="209"/>
      <c r="G17" s="209"/>
      <c r="H17" s="21"/>
      <c r="I17" s="21"/>
      <c r="J17" s="21"/>
      <c r="K17" s="21"/>
    </row>
    <row r="18" spans="1:11" ht="15.75" customHeight="1" x14ac:dyDescent="0.25">
      <c r="A18" s="100" t="s">
        <v>298</v>
      </c>
      <c r="B18" s="100"/>
      <c r="C18" s="100"/>
      <c r="D18" s="100"/>
      <c r="E18" s="100"/>
      <c r="F18" s="102"/>
      <c r="G18" s="102"/>
      <c r="H18" s="245"/>
      <c r="I18" s="209"/>
      <c r="J18" s="209"/>
      <c r="K18" s="209"/>
    </row>
    <row r="19" spans="1:11" ht="31.5" customHeight="1" x14ac:dyDescent="0.25">
      <c r="A19" s="100" t="s">
        <v>299</v>
      </c>
      <c r="B19" s="245" t="s">
        <v>892</v>
      </c>
      <c r="C19" s="209"/>
      <c r="D19" s="209"/>
      <c r="E19" s="209"/>
      <c r="F19" s="209"/>
      <c r="G19" s="209"/>
      <c r="H19" s="101"/>
      <c r="I19" s="101"/>
      <c r="J19" s="101"/>
      <c r="K19" s="101"/>
    </row>
    <row r="20" spans="1:11" ht="35.25" customHeight="1" x14ac:dyDescent="0.25">
      <c r="A20" s="100" t="s">
        <v>300</v>
      </c>
      <c r="B20" s="245" t="s">
        <v>301</v>
      </c>
      <c r="C20" s="209"/>
      <c r="D20" s="209"/>
      <c r="E20" s="209"/>
      <c r="F20" s="209"/>
      <c r="G20" s="209"/>
      <c r="H20" s="245"/>
      <c r="I20" s="209"/>
      <c r="J20" s="209"/>
      <c r="K20" s="209"/>
    </row>
    <row r="21" spans="1:11" ht="15.75" customHeight="1" x14ac:dyDescent="0.25">
      <c r="A21" s="100" t="s">
        <v>302</v>
      </c>
      <c r="B21" s="245" t="s">
        <v>303</v>
      </c>
      <c r="C21" s="209"/>
      <c r="D21" s="209"/>
      <c r="E21" s="209"/>
      <c r="F21" s="209"/>
      <c r="G21" s="209"/>
      <c r="H21" s="245"/>
      <c r="I21" s="209"/>
      <c r="J21" s="209"/>
      <c r="K21" s="209"/>
    </row>
    <row r="22" spans="1:11" ht="15.75" customHeight="1" x14ac:dyDescent="0.25">
      <c r="A22" s="100" t="s">
        <v>304</v>
      </c>
      <c r="B22" s="103" t="s">
        <v>305</v>
      </c>
      <c r="C22" s="100"/>
      <c r="D22" s="100"/>
      <c r="E22" s="100"/>
      <c r="F22" s="101"/>
      <c r="G22" s="101"/>
      <c r="H22" s="101"/>
      <c r="I22" s="101"/>
      <c r="J22" s="101"/>
      <c r="K22" s="101"/>
    </row>
    <row r="23" spans="1:11" ht="32.25" customHeight="1" x14ac:dyDescent="0.25">
      <c r="A23" s="100" t="s">
        <v>306</v>
      </c>
      <c r="B23" s="245" t="s">
        <v>307</v>
      </c>
      <c r="C23" s="209"/>
      <c r="D23" s="209"/>
      <c r="E23" s="209"/>
      <c r="F23" s="209"/>
      <c r="G23" s="209"/>
      <c r="H23" s="21"/>
      <c r="I23" s="21"/>
      <c r="J23" s="21"/>
      <c r="K23" s="21"/>
    </row>
    <row r="24" spans="1:11" ht="30" customHeight="1" x14ac:dyDescent="0.25">
      <c r="A24" s="79" t="s">
        <v>894</v>
      </c>
      <c r="B24" s="11"/>
      <c r="C24" s="11"/>
      <c r="D24" s="11"/>
      <c r="E24" s="11"/>
      <c r="F24" s="11"/>
      <c r="G24" s="11"/>
      <c r="H24" s="101"/>
      <c r="I24" s="101"/>
      <c r="J24" s="21"/>
      <c r="K24" s="21"/>
    </row>
    <row r="25" spans="1:11" ht="19.5" customHeight="1" x14ac:dyDescent="0.25">
      <c r="A25" s="81"/>
      <c r="B25" s="11"/>
      <c r="C25" s="11"/>
      <c r="D25" s="11"/>
      <c r="E25" s="11"/>
      <c r="F25" s="11"/>
      <c r="G25" s="11"/>
      <c r="H25" s="101"/>
      <c r="I25" s="101"/>
      <c r="J25" s="21"/>
      <c r="K25" s="21"/>
    </row>
    <row r="26" spans="1:11" ht="46.5" customHeight="1" x14ac:dyDescent="0.25">
      <c r="A26" s="210" t="s">
        <v>308</v>
      </c>
      <c r="B26" s="209"/>
      <c r="C26" s="209"/>
      <c r="D26" s="209"/>
      <c r="E26" s="209"/>
      <c r="F26" s="209"/>
      <c r="G26" s="209"/>
      <c r="H26" s="101"/>
      <c r="I26" s="101"/>
      <c r="J26" s="21"/>
      <c r="K26" s="21"/>
    </row>
    <row r="27" spans="1:11" ht="21" customHeight="1" x14ac:dyDescent="0.25">
      <c r="A27" s="250" t="s">
        <v>278</v>
      </c>
      <c r="B27" s="204"/>
      <c r="C27" s="204"/>
      <c r="D27" s="204"/>
      <c r="E27" s="204"/>
      <c r="F27" s="204"/>
      <c r="G27" s="205"/>
      <c r="H27" s="101"/>
      <c r="I27" s="101"/>
      <c r="J27" s="21"/>
      <c r="K27" s="21"/>
    </row>
    <row r="28" spans="1:11" ht="32.25" customHeight="1" x14ac:dyDescent="0.25">
      <c r="A28" s="247" t="s">
        <v>279</v>
      </c>
      <c r="B28" s="247" t="s">
        <v>257</v>
      </c>
      <c r="C28" s="57" t="s">
        <v>240</v>
      </c>
      <c r="D28" s="57" t="s">
        <v>241</v>
      </c>
      <c r="E28" s="203" t="s">
        <v>277</v>
      </c>
      <c r="F28" s="204"/>
      <c r="G28" s="205"/>
      <c r="H28" s="101"/>
      <c r="I28" s="101"/>
      <c r="J28" s="21"/>
      <c r="K28" s="21"/>
    </row>
    <row r="29" spans="1:11" ht="15.75" customHeight="1" x14ac:dyDescent="0.25">
      <c r="A29" s="202"/>
      <c r="B29" s="202"/>
      <c r="C29" s="26" t="s">
        <v>243</v>
      </c>
      <c r="D29" s="26" t="s">
        <v>244</v>
      </c>
      <c r="E29" s="26" t="s">
        <v>245</v>
      </c>
      <c r="F29" s="26" t="s">
        <v>264</v>
      </c>
      <c r="G29" s="26" t="s">
        <v>881</v>
      </c>
      <c r="H29" s="101"/>
      <c r="I29" s="101"/>
      <c r="J29" s="21"/>
      <c r="K29" s="21"/>
    </row>
    <row r="30" spans="1:11" ht="83.25" customHeight="1" x14ac:dyDescent="0.25">
      <c r="A30" s="83" t="s">
        <v>309</v>
      </c>
      <c r="B30" s="26" t="s">
        <v>266</v>
      </c>
      <c r="C30" s="80">
        <v>18040</v>
      </c>
      <c r="D30" s="104">
        <v>170</v>
      </c>
      <c r="E30" s="104">
        <v>0</v>
      </c>
      <c r="F30" s="104">
        <v>0</v>
      </c>
      <c r="G30" s="104">
        <v>0</v>
      </c>
      <c r="H30" s="101"/>
      <c r="I30" s="101"/>
      <c r="J30" s="21"/>
      <c r="K30" s="21"/>
    </row>
    <row r="31" spans="1:11" ht="89.25" customHeight="1" x14ac:dyDescent="0.25">
      <c r="A31" s="83" t="s">
        <v>310</v>
      </c>
      <c r="B31" s="26" t="s">
        <v>249</v>
      </c>
      <c r="C31" s="55">
        <v>598236</v>
      </c>
      <c r="D31" s="55">
        <v>617595</v>
      </c>
      <c r="E31" s="104">
        <v>648359</v>
      </c>
      <c r="F31" s="104">
        <v>652305</v>
      </c>
      <c r="G31" s="104">
        <v>0</v>
      </c>
      <c r="H31" s="101"/>
      <c r="I31" s="101"/>
      <c r="J31" s="21"/>
      <c r="K31" s="5"/>
    </row>
    <row r="32" spans="1:11" ht="31.5" customHeight="1" x14ac:dyDescent="0.25">
      <c r="A32" s="105" t="s">
        <v>250</v>
      </c>
      <c r="B32" s="57" t="s">
        <v>249</v>
      </c>
      <c r="C32" s="75">
        <f>C31+C30</f>
        <v>616276</v>
      </c>
      <c r="D32" s="75">
        <f>D31+D30</f>
        <v>617765</v>
      </c>
      <c r="E32" s="75">
        <f>E31+E30</f>
        <v>648359</v>
      </c>
      <c r="F32" s="75">
        <f>F31+F30</f>
        <v>652305</v>
      </c>
      <c r="G32" s="75">
        <f>G31+G30</f>
        <v>0</v>
      </c>
      <c r="H32" s="38"/>
      <c r="I32" s="38"/>
      <c r="J32" s="67"/>
      <c r="K32" s="67"/>
    </row>
    <row r="33" spans="1:11" ht="15" customHeight="1" x14ac:dyDescent="0.25">
      <c r="A33" s="100"/>
      <c r="B33" s="106"/>
      <c r="C33" s="107"/>
      <c r="D33" s="107"/>
      <c r="E33" s="107"/>
      <c r="F33" s="107"/>
      <c r="G33" s="107"/>
      <c r="H33" s="101"/>
      <c r="I33" s="101"/>
      <c r="J33" s="21"/>
      <c r="K33" s="21"/>
    </row>
    <row r="34" spans="1:11" ht="48.75" customHeight="1" x14ac:dyDescent="0.25">
      <c r="A34" s="38" t="s">
        <v>311</v>
      </c>
      <c r="B34" s="244" t="s">
        <v>312</v>
      </c>
      <c r="C34" s="209"/>
      <c r="D34" s="209"/>
      <c r="E34" s="209"/>
      <c r="F34" s="209"/>
      <c r="G34" s="209"/>
      <c r="H34" s="101"/>
      <c r="I34" s="101"/>
      <c r="J34" s="21"/>
      <c r="K34" s="21"/>
    </row>
    <row r="35" spans="1:11" ht="15" customHeight="1" x14ac:dyDescent="0.25">
      <c r="A35" s="100" t="s">
        <v>298</v>
      </c>
      <c r="B35" s="108"/>
      <c r="C35" s="108"/>
      <c r="D35" s="108"/>
      <c r="E35" s="108"/>
      <c r="F35" s="108"/>
      <c r="G35" s="108"/>
      <c r="H35" s="101"/>
      <c r="I35" s="101"/>
      <c r="J35" s="21"/>
      <c r="K35" s="21"/>
    </row>
    <row r="36" spans="1:11" ht="34.5" customHeight="1" x14ac:dyDescent="0.25">
      <c r="A36" s="100" t="s">
        <v>313</v>
      </c>
      <c r="B36" s="245" t="s">
        <v>314</v>
      </c>
      <c r="C36" s="209"/>
      <c r="D36" s="209"/>
      <c r="E36" s="209"/>
      <c r="F36" s="209"/>
      <c r="G36" s="209"/>
      <c r="H36" s="101"/>
      <c r="I36" s="101"/>
      <c r="J36" s="21"/>
      <c r="K36" s="21"/>
    </row>
    <row r="37" spans="1:11" ht="15" customHeight="1" x14ac:dyDescent="0.25">
      <c r="A37" s="100" t="s">
        <v>304</v>
      </c>
      <c r="B37" s="246" t="s">
        <v>305</v>
      </c>
      <c r="C37" s="209"/>
      <c r="D37" s="209"/>
      <c r="E37" s="209"/>
      <c r="F37" s="209"/>
      <c r="G37" s="209"/>
      <c r="H37" s="101"/>
      <c r="I37" s="101"/>
      <c r="J37" s="21"/>
      <c r="K37" s="21"/>
    </row>
    <row r="38" spans="1:11" ht="54" customHeight="1" x14ac:dyDescent="0.25">
      <c r="A38" s="100" t="s">
        <v>315</v>
      </c>
      <c r="B38" s="245" t="s">
        <v>316</v>
      </c>
      <c r="C38" s="209"/>
      <c r="D38" s="209"/>
      <c r="E38" s="209"/>
      <c r="F38" s="209"/>
      <c r="G38" s="209"/>
      <c r="H38" s="101"/>
      <c r="I38" s="101"/>
      <c r="J38" s="21"/>
      <c r="K38" s="21"/>
    </row>
    <row r="39" spans="1:11" ht="36" customHeight="1" x14ac:dyDescent="0.25">
      <c r="A39" s="247" t="s">
        <v>283</v>
      </c>
      <c r="B39" s="247" t="s">
        <v>257</v>
      </c>
      <c r="C39" s="57" t="s">
        <v>240</v>
      </c>
      <c r="D39" s="57" t="s">
        <v>241</v>
      </c>
      <c r="E39" s="203" t="s">
        <v>317</v>
      </c>
      <c r="F39" s="204"/>
      <c r="G39" s="205"/>
      <c r="H39" s="101"/>
      <c r="I39" s="101"/>
      <c r="J39" s="21"/>
      <c r="K39" s="21"/>
    </row>
    <row r="40" spans="1:11" ht="20.25" customHeight="1" x14ac:dyDescent="0.25">
      <c r="A40" s="202"/>
      <c r="B40" s="202"/>
      <c r="C40" s="26" t="s">
        <v>243</v>
      </c>
      <c r="D40" s="26" t="s">
        <v>259</v>
      </c>
      <c r="E40" s="26" t="s">
        <v>260</v>
      </c>
      <c r="F40" s="26" t="s">
        <v>264</v>
      </c>
      <c r="G40" s="26" t="s">
        <v>884</v>
      </c>
      <c r="H40" s="101"/>
      <c r="I40" s="101"/>
      <c r="J40" s="21"/>
      <c r="K40" s="21"/>
    </row>
    <row r="41" spans="1:11" ht="31.5" customHeight="1" x14ac:dyDescent="0.25">
      <c r="A41" s="109" t="s">
        <v>318</v>
      </c>
      <c r="B41" s="57" t="s">
        <v>273</v>
      </c>
      <c r="C41" s="93">
        <v>427</v>
      </c>
      <c r="D41" s="93">
        <v>0</v>
      </c>
      <c r="E41" s="93">
        <v>0</v>
      </c>
      <c r="F41" s="93">
        <v>0</v>
      </c>
      <c r="G41" s="93">
        <v>0</v>
      </c>
      <c r="H41" s="101"/>
      <c r="I41" s="101"/>
      <c r="J41" s="21"/>
      <c r="K41" s="21"/>
    </row>
    <row r="42" spans="1:11" ht="78.75" customHeight="1" x14ac:dyDescent="0.25">
      <c r="A42" s="109" t="s">
        <v>289</v>
      </c>
      <c r="B42" s="57" t="s">
        <v>273</v>
      </c>
      <c r="C42" s="93">
        <v>0</v>
      </c>
      <c r="D42" s="93">
        <v>113</v>
      </c>
      <c r="E42" s="93">
        <v>0</v>
      </c>
      <c r="F42" s="93">
        <v>0</v>
      </c>
      <c r="G42" s="93">
        <v>0</v>
      </c>
      <c r="H42" s="101"/>
      <c r="I42" s="101"/>
      <c r="J42" s="21"/>
      <c r="K42" s="21"/>
    </row>
    <row r="43" spans="1:11" ht="34.5" customHeight="1" x14ac:dyDescent="0.25">
      <c r="A43" s="247" t="s">
        <v>279</v>
      </c>
      <c r="B43" s="247" t="s">
        <v>257</v>
      </c>
      <c r="C43" s="57" t="s">
        <v>240</v>
      </c>
      <c r="D43" s="57" t="s">
        <v>241</v>
      </c>
      <c r="E43" s="203" t="s">
        <v>277</v>
      </c>
      <c r="F43" s="204"/>
      <c r="G43" s="205"/>
      <c r="H43" s="101"/>
      <c r="I43" s="101"/>
      <c r="J43" s="21"/>
      <c r="K43" s="21"/>
    </row>
    <row r="44" spans="1:11" ht="15.75" customHeight="1" x14ac:dyDescent="0.25">
      <c r="A44" s="202"/>
      <c r="B44" s="202"/>
      <c r="C44" s="26" t="s">
        <v>285</v>
      </c>
      <c r="D44" s="26" t="s">
        <v>290</v>
      </c>
      <c r="E44" s="26" t="s">
        <v>319</v>
      </c>
      <c r="F44" s="26" t="s">
        <v>282</v>
      </c>
      <c r="G44" s="26" t="s">
        <v>889</v>
      </c>
      <c r="H44" s="101"/>
      <c r="I44" s="101"/>
      <c r="J44" s="21"/>
      <c r="K44" s="21"/>
    </row>
    <row r="45" spans="1:11" ht="63" customHeight="1" x14ac:dyDescent="0.25">
      <c r="A45" s="83" t="s">
        <v>320</v>
      </c>
      <c r="B45" s="26" t="s">
        <v>249</v>
      </c>
      <c r="C45" s="55">
        <f>C30</f>
        <v>18040</v>
      </c>
      <c r="D45" s="55">
        <v>170</v>
      </c>
      <c r="E45" s="55">
        <v>0</v>
      </c>
      <c r="F45" s="55">
        <v>0</v>
      </c>
      <c r="G45" s="55">
        <v>0</v>
      </c>
      <c r="H45" s="101"/>
      <c r="I45" s="101"/>
      <c r="J45" s="21"/>
      <c r="K45" s="21"/>
    </row>
    <row r="46" spans="1:11" ht="31.5" customHeight="1" x14ac:dyDescent="0.25">
      <c r="A46" s="105" t="s">
        <v>250</v>
      </c>
      <c r="B46" s="57" t="s">
        <v>249</v>
      </c>
      <c r="C46" s="75">
        <f t="shared" ref="C46:G46" si="0">C45</f>
        <v>18040</v>
      </c>
      <c r="D46" s="75">
        <v>170</v>
      </c>
      <c r="E46" s="75">
        <f t="shared" si="0"/>
        <v>0</v>
      </c>
      <c r="F46" s="75">
        <f t="shared" si="0"/>
        <v>0</v>
      </c>
      <c r="G46" s="75">
        <f t="shared" si="0"/>
        <v>0</v>
      </c>
      <c r="H46" s="101"/>
      <c r="I46" s="101"/>
      <c r="J46" s="21"/>
      <c r="K46" s="21"/>
    </row>
    <row r="47" spans="1:11" ht="48.75" customHeight="1" x14ac:dyDescent="0.25">
      <c r="A47" s="100" t="s">
        <v>298</v>
      </c>
      <c r="B47" s="244" t="s">
        <v>321</v>
      </c>
      <c r="C47" s="209"/>
      <c r="D47" s="209"/>
      <c r="E47" s="209"/>
      <c r="F47" s="209"/>
      <c r="G47" s="209"/>
      <c r="H47" s="101"/>
      <c r="I47" s="101"/>
      <c r="J47" s="21"/>
      <c r="K47" s="21"/>
    </row>
    <row r="48" spans="1:11" ht="19.5" customHeight="1" x14ac:dyDescent="0.25">
      <c r="A48" s="103" t="s">
        <v>322</v>
      </c>
      <c r="B48" s="108"/>
      <c r="C48" s="108"/>
      <c r="D48" s="108"/>
      <c r="E48" s="108"/>
      <c r="F48" s="108"/>
      <c r="G48" s="108"/>
      <c r="H48" s="101"/>
      <c r="I48" s="101"/>
      <c r="J48" s="21"/>
      <c r="K48" s="21"/>
    </row>
    <row r="49" spans="1:11" ht="33.75" customHeight="1" x14ac:dyDescent="0.25">
      <c r="A49" s="100" t="s">
        <v>323</v>
      </c>
      <c r="B49" s="245" t="s">
        <v>324</v>
      </c>
      <c r="C49" s="209"/>
      <c r="D49" s="209"/>
      <c r="E49" s="209"/>
      <c r="F49" s="209"/>
      <c r="G49" s="209"/>
      <c r="H49" s="101"/>
      <c r="I49" s="101"/>
      <c r="J49" s="21"/>
      <c r="K49" s="21"/>
    </row>
    <row r="50" spans="1:11" ht="18" customHeight="1" x14ac:dyDescent="0.25">
      <c r="A50" s="100" t="s">
        <v>304</v>
      </c>
      <c r="B50" s="246" t="s">
        <v>305</v>
      </c>
      <c r="C50" s="209"/>
      <c r="D50" s="209"/>
      <c r="E50" s="209"/>
      <c r="F50" s="209"/>
      <c r="G50" s="209"/>
      <c r="H50" s="101"/>
      <c r="I50" s="101"/>
      <c r="J50" s="21"/>
      <c r="K50" s="21"/>
    </row>
    <row r="51" spans="1:11" ht="49.5" customHeight="1" x14ac:dyDescent="0.25">
      <c r="A51" s="100" t="s">
        <v>325</v>
      </c>
      <c r="B51" s="245" t="s">
        <v>316</v>
      </c>
      <c r="C51" s="209"/>
      <c r="D51" s="209"/>
      <c r="E51" s="209"/>
      <c r="F51" s="209"/>
      <c r="G51" s="209"/>
      <c r="H51" s="101"/>
      <c r="I51" s="101"/>
      <c r="J51" s="21"/>
      <c r="K51" s="21"/>
    </row>
    <row r="52" spans="1:11" ht="34.5" customHeight="1" x14ac:dyDescent="0.25">
      <c r="A52" s="247" t="s">
        <v>283</v>
      </c>
      <c r="B52" s="247" t="s">
        <v>257</v>
      </c>
      <c r="C52" s="57" t="s">
        <v>240</v>
      </c>
      <c r="D52" s="57" t="s">
        <v>241</v>
      </c>
      <c r="E52" s="203" t="s">
        <v>326</v>
      </c>
      <c r="F52" s="204"/>
      <c r="G52" s="205"/>
      <c r="H52" s="110"/>
      <c r="I52" s="110"/>
      <c r="J52" s="110"/>
      <c r="K52" s="110"/>
    </row>
    <row r="53" spans="1:11" ht="15.75" customHeight="1" x14ac:dyDescent="0.25">
      <c r="A53" s="202"/>
      <c r="B53" s="202"/>
      <c r="C53" s="26" t="s">
        <v>276</v>
      </c>
      <c r="D53" s="26" t="s">
        <v>244</v>
      </c>
      <c r="E53" s="26" t="s">
        <v>245</v>
      </c>
      <c r="F53" s="26" t="s">
        <v>246</v>
      </c>
      <c r="G53" s="26" t="s">
        <v>888</v>
      </c>
      <c r="H53" s="21"/>
      <c r="I53" s="21"/>
      <c r="J53" s="21"/>
      <c r="K53" s="21"/>
    </row>
    <row r="54" spans="1:11" ht="47.25" customHeight="1" x14ac:dyDescent="0.25">
      <c r="A54" s="109" t="s">
        <v>327</v>
      </c>
      <c r="B54" s="57" t="s">
        <v>273</v>
      </c>
      <c r="C54" s="26">
        <v>150</v>
      </c>
      <c r="D54" s="26">
        <v>50</v>
      </c>
      <c r="E54" s="26">
        <v>50</v>
      </c>
      <c r="F54" s="26">
        <v>50</v>
      </c>
      <c r="G54" s="26">
        <v>0</v>
      </c>
      <c r="H54" s="21"/>
      <c r="I54" s="21"/>
      <c r="J54" s="21"/>
      <c r="K54" s="21"/>
    </row>
    <row r="55" spans="1:11" ht="15.75" customHeight="1" x14ac:dyDescent="0.25">
      <c r="A55" s="109" t="s">
        <v>328</v>
      </c>
      <c r="B55" s="57" t="s">
        <v>273</v>
      </c>
      <c r="C55" s="93">
        <v>146</v>
      </c>
      <c r="D55" s="93">
        <v>31</v>
      </c>
      <c r="E55" s="93">
        <v>31</v>
      </c>
      <c r="F55" s="93">
        <v>31</v>
      </c>
      <c r="G55" s="93">
        <v>0</v>
      </c>
      <c r="H55" s="21"/>
      <c r="I55" s="21"/>
      <c r="J55" s="21"/>
      <c r="K55" s="21"/>
    </row>
    <row r="56" spans="1:11" ht="31.5" customHeight="1" x14ac:dyDescent="0.25">
      <c r="A56" s="109" t="s">
        <v>318</v>
      </c>
      <c r="B56" s="57" t="s">
        <v>273</v>
      </c>
      <c r="C56" s="26">
        <v>425</v>
      </c>
      <c r="D56" s="26">
        <v>425</v>
      </c>
      <c r="E56" s="26">
        <v>425</v>
      </c>
      <c r="F56" s="26">
        <v>425</v>
      </c>
      <c r="G56" s="26">
        <v>0</v>
      </c>
      <c r="H56" s="21"/>
      <c r="I56" s="21"/>
      <c r="J56" s="21"/>
      <c r="K56" s="21"/>
    </row>
    <row r="57" spans="1:11" ht="15.75" hidden="1" customHeight="1" x14ac:dyDescent="0.25">
      <c r="A57" s="111"/>
      <c r="B57" s="111"/>
      <c r="C57" s="111"/>
      <c r="D57" s="111"/>
      <c r="E57" s="111"/>
      <c r="F57" s="111"/>
      <c r="G57" s="112"/>
      <c r="H57" s="21"/>
      <c r="I57" s="21"/>
      <c r="J57" s="21"/>
      <c r="K57" s="21"/>
    </row>
    <row r="58" spans="1:11" ht="15.75" hidden="1" customHeight="1" x14ac:dyDescent="0.25">
      <c r="A58" s="21"/>
      <c r="B58" s="21"/>
      <c r="C58" s="21"/>
      <c r="D58" s="21"/>
      <c r="E58" s="21"/>
      <c r="F58" s="21"/>
      <c r="G58" s="113"/>
      <c r="H58" s="21"/>
      <c r="I58" s="21"/>
      <c r="J58" s="21"/>
      <c r="K58" s="21"/>
    </row>
    <row r="59" spans="1:11" ht="15.75" hidden="1" customHeight="1" x14ac:dyDescent="0.25">
      <c r="A59" s="243" t="s">
        <v>329</v>
      </c>
      <c r="B59" s="229"/>
      <c r="C59" s="229"/>
      <c r="D59" s="229"/>
      <c r="E59" s="229"/>
      <c r="F59" s="229"/>
      <c r="G59" s="230"/>
      <c r="H59" s="21"/>
      <c r="I59" s="21"/>
      <c r="J59" s="21"/>
      <c r="K59" s="21"/>
    </row>
    <row r="60" spans="1:11" ht="48.75" hidden="1" customHeight="1" x14ac:dyDescent="0.25">
      <c r="A60" s="247" t="s">
        <v>30</v>
      </c>
      <c r="B60" s="247" t="s">
        <v>31</v>
      </c>
      <c r="C60" s="57" t="s">
        <v>32</v>
      </c>
      <c r="D60" s="57" t="s">
        <v>33</v>
      </c>
      <c r="E60" s="203" t="s">
        <v>34</v>
      </c>
      <c r="F60" s="204"/>
      <c r="G60" s="205"/>
      <c r="H60" s="21"/>
      <c r="I60" s="21"/>
      <c r="J60" s="21"/>
      <c r="K60" s="21"/>
    </row>
    <row r="61" spans="1:11" ht="15.75" hidden="1" customHeight="1" x14ac:dyDescent="0.25">
      <c r="A61" s="202"/>
      <c r="B61" s="202"/>
      <c r="C61" s="57">
        <v>2016</v>
      </c>
      <c r="D61" s="57">
        <v>2017</v>
      </c>
      <c r="E61" s="57">
        <v>2018</v>
      </c>
      <c r="F61" s="57">
        <v>2019</v>
      </c>
      <c r="G61" s="57">
        <v>2020</v>
      </c>
      <c r="H61" s="21"/>
      <c r="I61" s="21"/>
      <c r="J61" s="21"/>
      <c r="K61" s="21"/>
    </row>
    <row r="62" spans="1:11" ht="15.75" hidden="1" customHeight="1" x14ac:dyDescent="0.25">
      <c r="A62" s="57">
        <v>1</v>
      </c>
      <c r="B62" s="57">
        <v>2</v>
      </c>
      <c r="C62" s="57">
        <v>3</v>
      </c>
      <c r="D62" s="57">
        <v>4</v>
      </c>
      <c r="E62" s="57">
        <v>5</v>
      </c>
      <c r="F62" s="57">
        <v>6</v>
      </c>
      <c r="G62" s="57">
        <v>7</v>
      </c>
      <c r="H62" s="21"/>
      <c r="I62" s="21"/>
      <c r="J62" s="21"/>
      <c r="K62" s="21"/>
    </row>
    <row r="63" spans="1:11" ht="67.5" hidden="1" customHeight="1" x14ac:dyDescent="0.25">
      <c r="A63" s="83" t="s">
        <v>330</v>
      </c>
      <c r="B63" s="57" t="s">
        <v>41</v>
      </c>
      <c r="C63" s="114"/>
      <c r="D63" s="114">
        <f>C30</f>
        <v>18040</v>
      </c>
      <c r="E63" s="114">
        <f>D30</f>
        <v>170</v>
      </c>
      <c r="F63" s="114">
        <f>E30</f>
        <v>0</v>
      </c>
      <c r="G63" s="114"/>
      <c r="H63" s="21"/>
      <c r="I63" s="21"/>
      <c r="J63" s="21"/>
      <c r="K63" s="21"/>
    </row>
    <row r="64" spans="1:11" ht="31.5" hidden="1" customHeight="1" x14ac:dyDescent="0.25">
      <c r="A64" s="105" t="s">
        <v>57</v>
      </c>
      <c r="B64" s="57" t="s">
        <v>331</v>
      </c>
      <c r="C64" s="115"/>
      <c r="D64" s="115">
        <f t="shared" ref="D64:F64" si="1">D63</f>
        <v>18040</v>
      </c>
      <c r="E64" s="115">
        <f t="shared" si="1"/>
        <v>170</v>
      </c>
      <c r="F64" s="115">
        <f t="shared" si="1"/>
        <v>0</v>
      </c>
      <c r="G64" s="115"/>
      <c r="H64" s="21"/>
      <c r="I64" s="21"/>
      <c r="J64" s="21"/>
      <c r="K64" s="21"/>
    </row>
    <row r="65" spans="1:11" ht="15.75" hidden="1" customHeight="1" x14ac:dyDescent="0.25">
      <c r="A65" s="21"/>
      <c r="B65" s="21"/>
      <c r="C65" s="21"/>
      <c r="D65" s="21"/>
      <c r="E65" s="21"/>
      <c r="F65" s="21"/>
      <c r="G65" s="21"/>
      <c r="H65" s="21"/>
      <c r="I65" s="21"/>
      <c r="J65" s="21"/>
      <c r="K65" s="21"/>
    </row>
    <row r="66" spans="1:11" ht="15.75" customHeight="1" x14ac:dyDescent="0.25">
      <c r="A66" s="21"/>
      <c r="B66" s="21"/>
      <c r="C66" s="21"/>
      <c r="D66" s="21"/>
      <c r="E66" s="21"/>
      <c r="F66" s="21"/>
      <c r="G66" s="21"/>
      <c r="H66" s="21"/>
      <c r="I66" s="21"/>
      <c r="J66" s="21"/>
      <c r="K66" s="21"/>
    </row>
    <row r="67" spans="1:11" ht="15.75" customHeight="1" x14ac:dyDescent="0.25">
      <c r="A67" s="21"/>
      <c r="B67" s="21"/>
      <c r="C67" s="21"/>
      <c r="D67" s="21"/>
      <c r="E67" s="21"/>
      <c r="F67" s="21"/>
      <c r="G67" s="21"/>
      <c r="H67" s="21"/>
      <c r="I67" s="21"/>
      <c r="J67" s="21"/>
      <c r="K67" s="21"/>
    </row>
    <row r="68" spans="1:11" ht="15.75" customHeight="1" x14ac:dyDescent="0.25">
      <c r="A68" s="21"/>
      <c r="B68" s="21"/>
      <c r="C68" s="21"/>
      <c r="D68" s="21"/>
      <c r="E68" s="21"/>
      <c r="F68" s="21"/>
      <c r="G68" s="21"/>
      <c r="H68" s="21"/>
      <c r="I68" s="21"/>
      <c r="J68" s="21"/>
      <c r="K68" s="21"/>
    </row>
    <row r="69" spans="1:11" ht="36" customHeight="1" x14ac:dyDescent="0.25">
      <c r="A69" s="247" t="s">
        <v>279</v>
      </c>
      <c r="B69" s="247" t="s">
        <v>257</v>
      </c>
      <c r="C69" s="57" t="s">
        <v>240</v>
      </c>
      <c r="D69" s="57" t="s">
        <v>241</v>
      </c>
      <c r="E69" s="203" t="s">
        <v>277</v>
      </c>
      <c r="F69" s="204"/>
      <c r="G69" s="205"/>
      <c r="H69" s="21"/>
      <c r="I69" s="21"/>
      <c r="J69" s="21"/>
      <c r="K69" s="21"/>
    </row>
    <row r="70" spans="1:11" ht="15.75" customHeight="1" x14ac:dyDescent="0.25">
      <c r="A70" s="202"/>
      <c r="B70" s="202"/>
      <c r="C70" s="26" t="s">
        <v>285</v>
      </c>
      <c r="D70" s="26" t="s">
        <v>290</v>
      </c>
      <c r="E70" s="26" t="s">
        <v>319</v>
      </c>
      <c r="F70" s="26" t="s">
        <v>282</v>
      </c>
      <c r="G70" s="26" t="s">
        <v>889</v>
      </c>
      <c r="H70" s="21"/>
      <c r="I70" s="21"/>
      <c r="J70" s="21"/>
      <c r="K70" s="21"/>
    </row>
    <row r="71" spans="1:11" ht="63" customHeight="1" x14ac:dyDescent="0.25">
      <c r="A71" s="83" t="s">
        <v>332</v>
      </c>
      <c r="B71" s="26" t="s">
        <v>249</v>
      </c>
      <c r="C71" s="55">
        <f>C31</f>
        <v>598236</v>
      </c>
      <c r="D71" s="55">
        <f>D31</f>
        <v>617595</v>
      </c>
      <c r="E71" s="55">
        <f>E31</f>
        <v>648359</v>
      </c>
      <c r="F71" s="55">
        <f>F31</f>
        <v>652305</v>
      </c>
      <c r="G71" s="55">
        <f>G31</f>
        <v>0</v>
      </c>
      <c r="H71" s="21"/>
      <c r="I71" s="21"/>
      <c r="J71" s="21"/>
      <c r="K71" s="21"/>
    </row>
    <row r="72" spans="1:11" ht="31.5" customHeight="1" x14ac:dyDescent="0.25">
      <c r="A72" s="105" t="s">
        <v>250</v>
      </c>
      <c r="B72" s="57" t="s">
        <v>249</v>
      </c>
      <c r="C72" s="75">
        <f t="shared" ref="C72:G72" si="2">C71</f>
        <v>598236</v>
      </c>
      <c r="D72" s="75">
        <f t="shared" si="2"/>
        <v>617595</v>
      </c>
      <c r="E72" s="75">
        <f t="shared" si="2"/>
        <v>648359</v>
      </c>
      <c r="F72" s="75">
        <f t="shared" si="2"/>
        <v>652305</v>
      </c>
      <c r="G72" s="75">
        <f t="shared" si="2"/>
        <v>0</v>
      </c>
      <c r="H72" s="21"/>
      <c r="I72" s="21"/>
      <c r="J72" s="21"/>
      <c r="K72" s="21"/>
    </row>
    <row r="73" spans="1:11" ht="15.75" customHeight="1" x14ac:dyDescent="0.25"/>
    <row r="74" spans="1:11" ht="15.75" customHeight="1" x14ac:dyDescent="0.25"/>
    <row r="75" spans="1:11" ht="15.75" customHeight="1" x14ac:dyDescent="0.25"/>
    <row r="76" spans="1:11" ht="15.75" customHeight="1" x14ac:dyDescent="0.25"/>
    <row r="77" spans="1:11" ht="15.75" customHeight="1" x14ac:dyDescent="0.25"/>
    <row r="78" spans="1:11" ht="15.75" customHeight="1" x14ac:dyDescent="0.25"/>
    <row r="79" spans="1:11" ht="15.75" customHeight="1" x14ac:dyDescent="0.25"/>
  </sheetData>
  <mergeCells count="48">
    <mergeCell ref="A69:A70"/>
    <mergeCell ref="B69:B70"/>
    <mergeCell ref="E69:G69"/>
    <mergeCell ref="A11:G11"/>
    <mergeCell ref="A12:G12"/>
    <mergeCell ref="B23:G23"/>
    <mergeCell ref="A26:G26"/>
    <mergeCell ref="A27:G27"/>
    <mergeCell ref="A28:A29"/>
    <mergeCell ref="B28:B29"/>
    <mergeCell ref="E28:G28"/>
    <mergeCell ref="A39:A40"/>
    <mergeCell ref="A43:A44"/>
    <mergeCell ref="B43:B44"/>
    <mergeCell ref="A52:A53"/>
    <mergeCell ref="B52:B53"/>
    <mergeCell ref="C1:G1"/>
    <mergeCell ref="C2:G2"/>
    <mergeCell ref="C3:G3"/>
    <mergeCell ref="C4:G4"/>
    <mergeCell ref="D7:G8"/>
    <mergeCell ref="A10:G10"/>
    <mergeCell ref="A13:G13"/>
    <mergeCell ref="A16:G16"/>
    <mergeCell ref="B15:G15"/>
    <mergeCell ref="B17:G17"/>
    <mergeCell ref="H18:K18"/>
    <mergeCell ref="B19:G19"/>
    <mergeCell ref="B20:G20"/>
    <mergeCell ref="H20:K20"/>
    <mergeCell ref="B21:G21"/>
    <mergeCell ref="H21:K21"/>
    <mergeCell ref="B34:G34"/>
    <mergeCell ref="B36:G36"/>
    <mergeCell ref="B37:G37"/>
    <mergeCell ref="B38:G38"/>
    <mergeCell ref="B39:B40"/>
    <mergeCell ref="E39:G39"/>
    <mergeCell ref="E52:G52"/>
    <mergeCell ref="A59:G59"/>
    <mergeCell ref="E60:G60"/>
    <mergeCell ref="E43:G43"/>
    <mergeCell ref="B47:G47"/>
    <mergeCell ref="B49:G49"/>
    <mergeCell ref="B50:G50"/>
    <mergeCell ref="B51:G51"/>
    <mergeCell ref="A60:A61"/>
    <mergeCell ref="B60:B61"/>
  </mergeCells>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FF00"/>
  </sheetPr>
  <dimension ref="A1:M100"/>
  <sheetViews>
    <sheetView topLeftCell="A5" workbookViewId="0"/>
  </sheetViews>
  <sheetFormatPr defaultColWidth="14.42578125" defaultRowHeight="15" customHeight="1" x14ac:dyDescent="0.25"/>
  <cols>
    <col min="1" max="1" width="65.140625" customWidth="1"/>
    <col min="2" max="2" width="12.42578125" customWidth="1"/>
    <col min="3" max="3" width="11.28515625" customWidth="1"/>
    <col min="4" max="5" width="10.5703125" customWidth="1"/>
    <col min="6" max="6" width="10" customWidth="1"/>
    <col min="7" max="7" width="10.42578125" customWidth="1"/>
    <col min="8" max="9" width="12" customWidth="1"/>
    <col min="10" max="10" width="12.140625" customWidth="1"/>
    <col min="11" max="12" width="14.28515625" customWidth="1"/>
    <col min="13" max="13" width="15" customWidth="1"/>
  </cols>
  <sheetData>
    <row r="1" spans="1:13" ht="15.75" hidden="1" customHeight="1" x14ac:dyDescent="0.25">
      <c r="A1" s="15"/>
      <c r="B1" s="240" t="s">
        <v>227</v>
      </c>
      <c r="C1" s="209"/>
      <c r="D1" s="209"/>
      <c r="E1" s="209"/>
      <c r="F1" s="209"/>
      <c r="G1" s="11"/>
      <c r="H1" s="11"/>
      <c r="I1" s="10"/>
      <c r="J1" s="11"/>
      <c r="K1" s="11"/>
      <c r="L1" s="11"/>
      <c r="M1" s="11"/>
    </row>
    <row r="2" spans="1:13" ht="15.75" hidden="1" customHeight="1" x14ac:dyDescent="0.25">
      <c r="A2" s="15"/>
      <c r="B2" s="240" t="s">
        <v>228</v>
      </c>
      <c r="C2" s="209"/>
      <c r="D2" s="209"/>
      <c r="E2" s="209"/>
      <c r="F2" s="209"/>
      <c r="G2" s="11"/>
      <c r="H2" s="11"/>
      <c r="I2" s="10"/>
      <c r="J2" s="11"/>
      <c r="K2" s="11"/>
      <c r="L2" s="11"/>
      <c r="M2" s="11"/>
    </row>
    <row r="3" spans="1:13" ht="15.75" hidden="1" customHeight="1" x14ac:dyDescent="0.25">
      <c r="A3" s="5"/>
      <c r="B3" s="240" t="s">
        <v>229</v>
      </c>
      <c r="C3" s="209"/>
      <c r="D3" s="209"/>
      <c r="E3" s="209"/>
      <c r="F3" s="209"/>
      <c r="G3" s="11"/>
      <c r="H3" s="11"/>
      <c r="I3" s="5"/>
      <c r="J3" s="5"/>
      <c r="K3" s="5"/>
      <c r="L3" s="5"/>
      <c r="M3" s="5"/>
    </row>
    <row r="4" spans="1:13" ht="15.75" hidden="1" customHeight="1" x14ac:dyDescent="0.25">
      <c r="A4" s="5"/>
      <c r="B4" s="240" t="s">
        <v>230</v>
      </c>
      <c r="C4" s="209"/>
      <c r="D4" s="209"/>
      <c r="E4" s="209"/>
      <c r="F4" s="209"/>
      <c r="G4" s="11"/>
      <c r="H4" s="11"/>
      <c r="I4" s="5"/>
      <c r="J4" s="5"/>
      <c r="K4" s="5"/>
      <c r="L4" s="5"/>
      <c r="M4" s="5"/>
    </row>
    <row r="5" spans="1:13" ht="15.75" customHeight="1" x14ac:dyDescent="0.25">
      <c r="A5" s="5"/>
      <c r="B5" s="5"/>
      <c r="C5" s="15"/>
      <c r="D5" s="11"/>
      <c r="E5" s="98"/>
      <c r="F5" s="98"/>
      <c r="G5" s="98"/>
      <c r="H5" s="98"/>
      <c r="I5" s="5"/>
      <c r="J5" s="5"/>
      <c r="K5" s="5"/>
      <c r="L5" s="5"/>
      <c r="M5" s="5"/>
    </row>
    <row r="6" spans="1:13" ht="15.75" customHeight="1" x14ac:dyDescent="0.25">
      <c r="A6" s="5"/>
      <c r="B6" s="21"/>
      <c r="C6" s="15"/>
      <c r="D6" s="252" t="s">
        <v>4</v>
      </c>
      <c r="E6" s="209"/>
      <c r="F6" s="209"/>
      <c r="G6" s="209"/>
      <c r="H6" s="98"/>
      <c r="I6" s="5"/>
      <c r="J6" s="5"/>
      <c r="K6" s="5"/>
      <c r="L6" s="5"/>
      <c r="M6" s="5"/>
    </row>
    <row r="7" spans="1:13" ht="15.75" customHeight="1" x14ac:dyDescent="0.25">
      <c r="A7" s="5"/>
      <c r="B7" s="21" t="s">
        <v>5</v>
      </c>
      <c r="C7" s="5"/>
      <c r="D7" s="21"/>
      <c r="E7" s="21"/>
      <c r="F7" s="21"/>
      <c r="G7" s="21"/>
      <c r="H7" s="21"/>
      <c r="I7" s="5"/>
      <c r="J7" s="5"/>
      <c r="K7" s="5"/>
      <c r="L7" s="5"/>
      <c r="M7" s="5"/>
    </row>
    <row r="8" spans="1:13" ht="15.75" customHeight="1" x14ac:dyDescent="0.25">
      <c r="A8" s="5"/>
      <c r="B8" s="21" t="s">
        <v>104</v>
      </c>
      <c r="C8" s="5"/>
      <c r="D8" s="21"/>
      <c r="E8" s="21"/>
      <c r="F8" s="21"/>
      <c r="G8" s="21"/>
      <c r="H8" s="21"/>
      <c r="I8" s="5"/>
      <c r="J8" s="5"/>
      <c r="K8" s="5"/>
      <c r="L8" s="5"/>
      <c r="M8" s="5"/>
    </row>
    <row r="9" spans="1:13" ht="15.75" customHeight="1" x14ac:dyDescent="0.25">
      <c r="A9" s="5"/>
      <c r="B9" s="222" t="s">
        <v>336</v>
      </c>
      <c r="C9" s="209"/>
      <c r="D9" s="209"/>
      <c r="E9" s="209"/>
      <c r="F9" s="209"/>
      <c r="G9" s="21"/>
      <c r="H9" s="21"/>
      <c r="I9" s="5"/>
      <c r="J9" s="5"/>
      <c r="K9" s="5"/>
      <c r="L9" s="5"/>
      <c r="M9" s="5"/>
    </row>
    <row r="10" spans="1:13" ht="19.5" customHeight="1" x14ac:dyDescent="0.25">
      <c r="A10" s="5"/>
      <c r="B10" s="5"/>
      <c r="C10" s="5"/>
      <c r="D10" s="5"/>
      <c r="E10" s="5"/>
      <c r="F10" s="5"/>
      <c r="G10" s="5"/>
      <c r="H10" s="5"/>
      <c r="I10" s="5"/>
      <c r="J10" s="5"/>
      <c r="K10" s="5"/>
      <c r="L10" s="5"/>
      <c r="M10" s="5"/>
    </row>
    <row r="11" spans="1:13" ht="15.75" customHeight="1" x14ac:dyDescent="0.25">
      <c r="A11" s="221" t="s">
        <v>14</v>
      </c>
      <c r="B11" s="209"/>
      <c r="C11" s="209"/>
      <c r="D11" s="209"/>
      <c r="E11" s="209"/>
      <c r="F11" s="209"/>
      <c r="G11" s="209"/>
      <c r="H11" s="9"/>
      <c r="I11" s="10"/>
      <c r="J11" s="11"/>
      <c r="K11" s="11"/>
      <c r="L11" s="11"/>
      <c r="M11" s="11"/>
    </row>
    <row r="12" spans="1:13" ht="15.75" customHeight="1" x14ac:dyDescent="0.25">
      <c r="A12" s="223" t="s">
        <v>337</v>
      </c>
      <c r="B12" s="209"/>
      <c r="C12" s="209"/>
      <c r="D12" s="209"/>
      <c r="E12" s="209"/>
      <c r="F12" s="209"/>
      <c r="G12" s="209"/>
      <c r="H12" s="12"/>
      <c r="I12" s="10"/>
      <c r="J12" s="11"/>
      <c r="K12" s="11"/>
      <c r="L12" s="11"/>
      <c r="M12" s="11"/>
    </row>
    <row r="13" spans="1:13" ht="15.75" customHeight="1" x14ac:dyDescent="0.25">
      <c r="A13" s="91"/>
      <c r="B13" s="13" t="s">
        <v>16</v>
      </c>
      <c r="C13" s="13"/>
      <c r="D13" s="13"/>
      <c r="E13" s="13"/>
      <c r="F13" s="13"/>
      <c r="G13" s="13"/>
      <c r="H13" s="14"/>
      <c r="I13" s="10"/>
      <c r="J13" s="11"/>
      <c r="K13" s="11"/>
      <c r="L13" s="11"/>
      <c r="M13" s="11"/>
    </row>
    <row r="14" spans="1:13" ht="15" customHeight="1" x14ac:dyDescent="0.25">
      <c r="A14" s="221" t="s">
        <v>338</v>
      </c>
      <c r="B14" s="209"/>
      <c r="C14" s="209"/>
      <c r="D14" s="209"/>
      <c r="E14" s="209"/>
      <c r="F14" s="209"/>
      <c r="G14" s="209"/>
      <c r="H14" s="9"/>
      <c r="I14" s="10"/>
      <c r="J14" s="11"/>
      <c r="K14" s="11"/>
      <c r="L14" s="11"/>
      <c r="M14" s="11"/>
    </row>
    <row r="15" spans="1:13" ht="15.75" customHeight="1" x14ac:dyDescent="0.25">
      <c r="A15" s="8"/>
      <c r="B15" s="8"/>
      <c r="C15" s="8"/>
      <c r="D15" s="8"/>
      <c r="E15" s="8"/>
      <c r="F15" s="8"/>
      <c r="G15" s="8"/>
      <c r="H15" s="9"/>
      <c r="I15" s="10"/>
      <c r="J15" s="11"/>
      <c r="K15" s="11"/>
      <c r="L15" s="11"/>
      <c r="M15" s="11"/>
    </row>
    <row r="16" spans="1:13" ht="15.75" customHeight="1" x14ac:dyDescent="0.25">
      <c r="A16" s="210" t="s">
        <v>339</v>
      </c>
      <c r="B16" s="209"/>
      <c r="C16" s="209"/>
      <c r="D16" s="209"/>
      <c r="E16" s="209"/>
      <c r="F16" s="209"/>
      <c r="G16" s="209"/>
      <c r="H16" s="15"/>
      <c r="I16" s="10"/>
      <c r="J16" s="11"/>
      <c r="K16" s="11"/>
      <c r="L16" s="11"/>
      <c r="M16" s="11"/>
    </row>
    <row r="17" spans="1:13" ht="15.75" customHeight="1" x14ac:dyDescent="0.25">
      <c r="A17" s="210" t="s">
        <v>340</v>
      </c>
      <c r="B17" s="209"/>
      <c r="C17" s="209"/>
      <c r="D17" s="209"/>
      <c r="E17" s="209"/>
      <c r="F17" s="209"/>
      <c r="G17" s="209"/>
      <c r="H17" s="11"/>
      <c r="I17" s="10"/>
      <c r="J17" s="11"/>
      <c r="K17" s="11"/>
      <c r="L17" s="11"/>
      <c r="M17" s="11"/>
    </row>
    <row r="18" spans="1:13" ht="68.25" customHeight="1" x14ac:dyDescent="0.25">
      <c r="A18" s="210" t="s">
        <v>341</v>
      </c>
      <c r="B18" s="209"/>
      <c r="C18" s="209"/>
      <c r="D18" s="209"/>
      <c r="E18" s="209"/>
      <c r="F18" s="209"/>
      <c r="G18" s="209"/>
      <c r="H18" s="17"/>
      <c r="I18" s="18"/>
      <c r="J18" s="19"/>
      <c r="K18" s="19"/>
      <c r="L18" s="19"/>
      <c r="M18" s="11"/>
    </row>
    <row r="19" spans="1:13" ht="15.75" customHeight="1" x14ac:dyDescent="0.25">
      <c r="A19" s="20" t="s">
        <v>342</v>
      </c>
      <c r="B19" s="21"/>
      <c r="C19" s="21"/>
      <c r="D19" s="21"/>
      <c r="E19" s="21"/>
      <c r="F19" s="21"/>
      <c r="G19" s="21"/>
      <c r="H19" s="21"/>
      <c r="I19" s="21"/>
      <c r="J19" s="21"/>
      <c r="K19" s="21"/>
      <c r="L19" s="21"/>
      <c r="M19" s="21"/>
    </row>
    <row r="20" spans="1:13" ht="15.75" customHeight="1" x14ac:dyDescent="0.25">
      <c r="A20" s="236" t="s">
        <v>343</v>
      </c>
      <c r="B20" s="209"/>
      <c r="C20" s="209"/>
      <c r="D20" s="209"/>
      <c r="E20" s="209"/>
      <c r="F20" s="209"/>
      <c r="G20" s="209"/>
      <c r="H20" s="21"/>
      <c r="I20" s="21"/>
      <c r="J20" s="21"/>
      <c r="K20" s="21"/>
      <c r="L20" s="21"/>
      <c r="M20" s="21"/>
    </row>
    <row r="21" spans="1:13" ht="15.75" customHeight="1" x14ac:dyDescent="0.25">
      <c r="A21" s="251" t="s">
        <v>344</v>
      </c>
      <c r="B21" s="209"/>
      <c r="C21" s="209"/>
      <c r="D21" s="209"/>
      <c r="E21" s="209"/>
      <c r="F21" s="209"/>
      <c r="G21" s="209"/>
      <c r="H21" s="15"/>
      <c r="I21" s="21"/>
      <c r="J21" s="21"/>
      <c r="K21" s="21"/>
      <c r="L21" s="21"/>
      <c r="M21" s="21"/>
    </row>
    <row r="22" spans="1:13" ht="15.75" customHeight="1" x14ac:dyDescent="0.25">
      <c r="A22" s="20" t="s">
        <v>345</v>
      </c>
      <c r="B22" s="21"/>
      <c r="C22" s="21"/>
      <c r="D22" s="21"/>
      <c r="E22" s="21"/>
      <c r="F22" s="21"/>
      <c r="G22" s="21"/>
      <c r="H22" s="21"/>
      <c r="I22" s="21"/>
      <c r="J22" s="21"/>
      <c r="K22" s="21"/>
      <c r="L22" s="21"/>
      <c r="M22" s="21"/>
    </row>
    <row r="23" spans="1:13" ht="15.75" customHeight="1" x14ac:dyDescent="0.25">
      <c r="A23" s="20" t="s">
        <v>346</v>
      </c>
      <c r="B23" s="21"/>
      <c r="C23" s="21"/>
      <c r="D23" s="21"/>
      <c r="E23" s="21"/>
      <c r="F23" s="21"/>
      <c r="G23" s="21"/>
      <c r="H23" s="21"/>
      <c r="I23" s="21"/>
      <c r="J23" s="21"/>
      <c r="K23" s="21"/>
      <c r="L23" s="21"/>
      <c r="M23" s="21"/>
    </row>
    <row r="24" spans="1:13" ht="15.75" customHeight="1" x14ac:dyDescent="0.25">
      <c r="A24" s="210" t="s">
        <v>347</v>
      </c>
      <c r="B24" s="209"/>
      <c r="C24" s="209"/>
      <c r="D24" s="209"/>
      <c r="E24" s="209"/>
      <c r="F24" s="209"/>
      <c r="G24" s="209"/>
      <c r="H24" s="15"/>
      <c r="I24" s="18"/>
      <c r="J24" s="19"/>
      <c r="K24" s="19"/>
      <c r="L24" s="19"/>
      <c r="M24" s="11"/>
    </row>
    <row r="25" spans="1:13" ht="32.25" customHeight="1" x14ac:dyDescent="0.25">
      <c r="A25" s="210" t="s">
        <v>348</v>
      </c>
      <c r="B25" s="209"/>
      <c r="C25" s="209"/>
      <c r="D25" s="209"/>
      <c r="E25" s="209"/>
      <c r="F25" s="209"/>
      <c r="G25" s="209"/>
      <c r="H25" s="15"/>
      <c r="I25" s="10"/>
      <c r="J25" s="11"/>
      <c r="K25" s="11"/>
      <c r="L25" s="11"/>
      <c r="M25" s="11"/>
    </row>
    <row r="26" spans="1:13" ht="15.75" hidden="1" customHeight="1" x14ac:dyDescent="0.25">
      <c r="A26" s="16"/>
      <c r="B26" s="16"/>
      <c r="C26" s="16"/>
      <c r="D26" s="16"/>
      <c r="E26" s="16"/>
      <c r="F26" s="16"/>
      <c r="G26" s="16"/>
      <c r="H26" s="15"/>
      <c r="I26" s="10"/>
      <c r="J26" s="11"/>
      <c r="K26" s="11"/>
      <c r="L26" s="11"/>
      <c r="M26" s="11"/>
    </row>
    <row r="27" spans="1:13" ht="46.5" customHeight="1" x14ac:dyDescent="0.25">
      <c r="A27" s="201" t="s">
        <v>349</v>
      </c>
      <c r="B27" s="201" t="s">
        <v>31</v>
      </c>
      <c r="C27" s="26" t="s">
        <v>32</v>
      </c>
      <c r="D27" s="26" t="s">
        <v>33</v>
      </c>
      <c r="E27" s="203" t="s">
        <v>75</v>
      </c>
      <c r="F27" s="204"/>
      <c r="G27" s="205"/>
      <c r="H27" s="15"/>
      <c r="I27" s="21"/>
      <c r="J27" s="21"/>
      <c r="K27" s="21"/>
      <c r="L27" s="21"/>
      <c r="M27" s="21"/>
    </row>
    <row r="28" spans="1:13" ht="15.75" customHeight="1" x14ac:dyDescent="0.25">
      <c r="A28" s="202"/>
      <c r="B28" s="202"/>
      <c r="C28" s="26" t="s">
        <v>36</v>
      </c>
      <c r="D28" s="26" t="s">
        <v>37</v>
      </c>
      <c r="E28" s="26" t="s">
        <v>38</v>
      </c>
      <c r="F28" s="26" t="s">
        <v>39</v>
      </c>
      <c r="G28" s="26" t="s">
        <v>284</v>
      </c>
      <c r="H28" s="15"/>
      <c r="I28" s="21"/>
      <c r="J28" s="21"/>
      <c r="K28" s="21"/>
      <c r="L28" s="21"/>
      <c r="M28" s="21"/>
    </row>
    <row r="29" spans="1:13" ht="15.75" customHeight="1" x14ac:dyDescent="0.25">
      <c r="A29" s="69" t="s">
        <v>350</v>
      </c>
      <c r="B29" s="26" t="s">
        <v>41</v>
      </c>
      <c r="C29" s="28">
        <v>3256.3</v>
      </c>
      <c r="D29" s="55">
        <v>0</v>
      </c>
      <c r="E29" s="55">
        <v>0</v>
      </c>
      <c r="F29" s="55">
        <v>0</v>
      </c>
      <c r="G29" s="55">
        <v>0</v>
      </c>
      <c r="H29" s="21"/>
      <c r="I29" s="21"/>
      <c r="J29" s="21"/>
      <c r="K29" s="21"/>
      <c r="L29" s="21"/>
      <c r="M29" s="21"/>
    </row>
    <row r="30" spans="1:13" ht="31.5" customHeight="1" x14ac:dyDescent="0.25">
      <c r="A30" s="69" t="s">
        <v>291</v>
      </c>
      <c r="B30" s="26" t="s">
        <v>41</v>
      </c>
      <c r="C30" s="55">
        <v>0</v>
      </c>
      <c r="D30" s="55">
        <f>11186</f>
        <v>11186</v>
      </c>
      <c r="E30" s="55">
        <v>14998</v>
      </c>
      <c r="F30" s="55">
        <v>2600</v>
      </c>
      <c r="G30" s="55">
        <v>2600</v>
      </c>
      <c r="H30" s="21"/>
      <c r="I30" s="21"/>
      <c r="J30" s="21"/>
      <c r="K30" s="21"/>
      <c r="L30" s="21"/>
      <c r="M30" s="21"/>
    </row>
    <row r="31" spans="1:13" ht="18.75" customHeight="1" x14ac:dyDescent="0.25">
      <c r="A31" s="72" t="s">
        <v>57</v>
      </c>
      <c r="B31" s="35" t="s">
        <v>331</v>
      </c>
      <c r="C31" s="36">
        <f t="shared" ref="C31:G31" si="0">C29+C30</f>
        <v>3256.3</v>
      </c>
      <c r="D31" s="75">
        <f t="shared" si="0"/>
        <v>11186</v>
      </c>
      <c r="E31" s="75">
        <f t="shared" si="0"/>
        <v>14998</v>
      </c>
      <c r="F31" s="75">
        <f t="shared" si="0"/>
        <v>2600</v>
      </c>
      <c r="G31" s="75">
        <f t="shared" si="0"/>
        <v>2600</v>
      </c>
      <c r="H31" s="67"/>
      <c r="I31" s="67"/>
      <c r="J31" s="67"/>
      <c r="K31" s="67"/>
      <c r="L31" s="67"/>
      <c r="M31" s="67"/>
    </row>
    <row r="32" spans="1:13" ht="21" hidden="1" customHeight="1" x14ac:dyDescent="0.25">
      <c r="A32" s="210" t="s">
        <v>351</v>
      </c>
      <c r="B32" s="209"/>
      <c r="C32" s="209"/>
      <c r="D32" s="209"/>
      <c r="E32" s="209"/>
      <c r="F32" s="209"/>
      <c r="G32" s="209"/>
      <c r="H32" s="15"/>
      <c r="I32" s="10"/>
      <c r="J32" s="11"/>
      <c r="K32" s="11"/>
      <c r="L32" s="11"/>
      <c r="M32" s="11"/>
    </row>
    <row r="33" spans="1:13" ht="17.25" hidden="1" customHeight="1" x14ac:dyDescent="0.25">
      <c r="A33" s="20" t="s">
        <v>352</v>
      </c>
      <c r="B33" s="21"/>
      <c r="C33" s="21"/>
      <c r="D33" s="21"/>
      <c r="E33" s="21"/>
      <c r="F33" s="21"/>
      <c r="G33" s="21"/>
      <c r="H33" s="21"/>
      <c r="I33" s="21"/>
      <c r="J33" s="21"/>
      <c r="K33" s="21"/>
      <c r="L33" s="21"/>
      <c r="M33" s="21"/>
    </row>
    <row r="34" spans="1:13" ht="16.5" hidden="1" customHeight="1" x14ac:dyDescent="0.25">
      <c r="A34" s="211" t="s">
        <v>353</v>
      </c>
      <c r="B34" s="209"/>
      <c r="C34" s="209"/>
      <c r="D34" s="209"/>
      <c r="E34" s="209"/>
      <c r="F34" s="209"/>
      <c r="G34" s="209"/>
      <c r="H34" s="15"/>
      <c r="I34" s="21"/>
      <c r="J34" s="21"/>
      <c r="K34" s="21"/>
      <c r="L34" s="21"/>
      <c r="M34" s="21"/>
    </row>
    <row r="35" spans="1:13" ht="15.75" hidden="1" customHeight="1" x14ac:dyDescent="0.25">
      <c r="A35" s="5" t="s">
        <v>354</v>
      </c>
      <c r="B35" s="21"/>
      <c r="C35" s="21"/>
      <c r="D35" s="21"/>
      <c r="E35" s="21"/>
      <c r="F35" s="21"/>
      <c r="G35" s="21"/>
      <c r="H35" s="21"/>
      <c r="I35" s="21"/>
      <c r="J35" s="21"/>
      <c r="K35" s="21"/>
      <c r="L35" s="21"/>
      <c r="M35" s="21"/>
    </row>
    <row r="36" spans="1:13" ht="36.75" hidden="1" customHeight="1" x14ac:dyDescent="0.25">
      <c r="A36" s="210" t="s">
        <v>355</v>
      </c>
      <c r="B36" s="209"/>
      <c r="C36" s="209"/>
      <c r="D36" s="209"/>
      <c r="E36" s="209"/>
      <c r="F36" s="209"/>
      <c r="G36" s="209"/>
      <c r="H36" s="15"/>
      <c r="I36" s="10"/>
      <c r="J36" s="11"/>
      <c r="K36" s="11"/>
      <c r="L36" s="11"/>
      <c r="M36" s="11"/>
    </row>
    <row r="37" spans="1:13" ht="24" customHeight="1" x14ac:dyDescent="0.25">
      <c r="A37" s="16"/>
      <c r="B37" s="16"/>
      <c r="C37" s="16"/>
      <c r="D37" s="16"/>
      <c r="E37" s="16"/>
      <c r="F37" s="16"/>
      <c r="G37" s="16"/>
      <c r="H37" s="15"/>
      <c r="I37" s="10"/>
      <c r="J37" s="11"/>
      <c r="K37" s="11"/>
      <c r="L37" s="11"/>
      <c r="M37" s="11"/>
    </row>
    <row r="38" spans="1:13" ht="51.75" customHeight="1" x14ac:dyDescent="0.25">
      <c r="A38" s="201" t="s">
        <v>51</v>
      </c>
      <c r="B38" s="201" t="s">
        <v>31</v>
      </c>
      <c r="C38" s="26" t="s">
        <v>32</v>
      </c>
      <c r="D38" s="26" t="s">
        <v>33</v>
      </c>
      <c r="E38" s="203" t="s">
        <v>34</v>
      </c>
      <c r="F38" s="204"/>
      <c r="G38" s="205"/>
      <c r="H38" s="10"/>
      <c r="I38" s="11"/>
      <c r="J38" s="11"/>
      <c r="K38" s="11"/>
      <c r="L38" s="11"/>
      <c r="M38" s="11"/>
    </row>
    <row r="39" spans="1:13" ht="15.75" customHeight="1" x14ac:dyDescent="0.25">
      <c r="A39" s="202"/>
      <c r="B39" s="202"/>
      <c r="C39" s="26" t="s">
        <v>36</v>
      </c>
      <c r="D39" s="26" t="s">
        <v>37</v>
      </c>
      <c r="E39" s="26" t="s">
        <v>38</v>
      </c>
      <c r="F39" s="26" t="s">
        <v>39</v>
      </c>
      <c r="G39" s="26" t="s">
        <v>284</v>
      </c>
      <c r="H39" s="10"/>
      <c r="I39" s="11"/>
      <c r="J39" s="11"/>
      <c r="K39" s="11"/>
      <c r="L39" s="11"/>
      <c r="M39" s="11"/>
    </row>
    <row r="40" spans="1:13" ht="15.75" customHeight="1" x14ac:dyDescent="0.25">
      <c r="A40" s="69" t="s">
        <v>356</v>
      </c>
      <c r="B40" s="90" t="s">
        <v>131</v>
      </c>
      <c r="C40" s="90">
        <v>0</v>
      </c>
      <c r="D40" s="90">
        <v>1</v>
      </c>
      <c r="E40" s="90">
        <v>1</v>
      </c>
      <c r="F40" s="90">
        <v>0</v>
      </c>
      <c r="G40" s="90">
        <v>0</v>
      </c>
      <c r="H40" s="10"/>
      <c r="I40" s="11"/>
      <c r="J40" s="11"/>
      <c r="K40" s="11"/>
      <c r="L40" s="11"/>
      <c r="M40" s="11"/>
    </row>
    <row r="41" spans="1:13" ht="15.75" customHeight="1" x14ac:dyDescent="0.25">
      <c r="A41" s="69" t="s">
        <v>357</v>
      </c>
      <c r="B41" s="90" t="s">
        <v>131</v>
      </c>
      <c r="C41" s="90">
        <v>0</v>
      </c>
      <c r="D41" s="90">
        <v>2</v>
      </c>
      <c r="E41" s="90">
        <v>0</v>
      </c>
      <c r="F41" s="90">
        <v>0</v>
      </c>
      <c r="G41" s="90">
        <v>0</v>
      </c>
      <c r="H41" s="10"/>
      <c r="I41" s="11"/>
      <c r="J41" s="11"/>
      <c r="K41" s="11"/>
      <c r="L41" s="11"/>
      <c r="M41" s="11"/>
    </row>
    <row r="42" spans="1:13" ht="31.5" customHeight="1" x14ac:dyDescent="0.25">
      <c r="A42" s="69" t="s">
        <v>358</v>
      </c>
      <c r="B42" s="90"/>
      <c r="C42" s="90">
        <v>12</v>
      </c>
      <c r="D42" s="90">
        <v>0</v>
      </c>
      <c r="E42" s="90">
        <v>19</v>
      </c>
      <c r="F42" s="90">
        <v>20</v>
      </c>
      <c r="G42" s="90">
        <v>20</v>
      </c>
      <c r="H42" s="10"/>
      <c r="I42" s="11"/>
      <c r="J42" s="11"/>
      <c r="K42" s="11"/>
      <c r="L42" s="11"/>
      <c r="M42" s="11"/>
    </row>
    <row r="43" spans="1:13" ht="15.75" customHeight="1" x14ac:dyDescent="0.25">
      <c r="A43" s="241"/>
      <c r="B43" s="209"/>
      <c r="C43" s="209"/>
      <c r="D43" s="209"/>
      <c r="E43" s="209"/>
      <c r="F43" s="209"/>
      <c r="G43" s="209"/>
      <c r="H43" s="209"/>
      <c r="I43" s="10"/>
      <c r="J43" s="19"/>
      <c r="K43" s="19"/>
      <c r="L43" s="19"/>
      <c r="M43" s="19"/>
    </row>
    <row r="44" spans="1:13" ht="32.25" hidden="1" customHeight="1" x14ac:dyDescent="0.25">
      <c r="A44" s="201" t="s">
        <v>56</v>
      </c>
      <c r="B44" s="201" t="s">
        <v>31</v>
      </c>
      <c r="C44" s="26" t="s">
        <v>32</v>
      </c>
      <c r="D44" s="26" t="s">
        <v>33</v>
      </c>
      <c r="E44" s="203" t="s">
        <v>34</v>
      </c>
      <c r="F44" s="204"/>
      <c r="G44" s="205"/>
      <c r="H44" s="10"/>
      <c r="I44" s="11"/>
      <c r="J44" s="11"/>
      <c r="K44" s="11"/>
      <c r="L44" s="11"/>
      <c r="M44" s="11"/>
    </row>
    <row r="45" spans="1:13" ht="18" hidden="1" customHeight="1" x14ac:dyDescent="0.25">
      <c r="A45" s="202"/>
      <c r="B45" s="202"/>
      <c r="C45" s="26" t="s">
        <v>36</v>
      </c>
      <c r="D45" s="26" t="s">
        <v>37</v>
      </c>
      <c r="E45" s="26" t="s">
        <v>38</v>
      </c>
      <c r="F45" s="26" t="s">
        <v>39</v>
      </c>
      <c r="G45" s="26" t="s">
        <v>284</v>
      </c>
      <c r="H45" s="10"/>
      <c r="I45" s="11"/>
      <c r="J45" s="11"/>
      <c r="K45" s="11"/>
      <c r="L45" s="11"/>
      <c r="M45" s="11"/>
    </row>
    <row r="46" spans="1:13" ht="35.25" hidden="1" customHeight="1" x14ac:dyDescent="0.25">
      <c r="A46" s="69" t="s">
        <v>291</v>
      </c>
      <c r="B46" s="26" t="s">
        <v>41</v>
      </c>
      <c r="C46" s="28">
        <f t="shared" ref="C46:G46" si="1">C30</f>
        <v>0</v>
      </c>
      <c r="D46" s="28">
        <f t="shared" si="1"/>
        <v>11186</v>
      </c>
      <c r="E46" s="28">
        <f t="shared" si="1"/>
        <v>14998</v>
      </c>
      <c r="F46" s="28">
        <f t="shared" si="1"/>
        <v>2600</v>
      </c>
      <c r="G46" s="28">
        <f t="shared" si="1"/>
        <v>2600</v>
      </c>
      <c r="H46" s="10"/>
      <c r="I46" s="11"/>
      <c r="J46" s="11"/>
      <c r="K46" s="11"/>
      <c r="L46" s="11"/>
      <c r="M46" s="11"/>
    </row>
    <row r="47" spans="1:13" ht="20.25" hidden="1" customHeight="1" x14ac:dyDescent="0.25">
      <c r="A47" s="34" t="s">
        <v>57</v>
      </c>
      <c r="B47" s="35" t="s">
        <v>41</v>
      </c>
      <c r="C47" s="36">
        <f t="shared" ref="C47:G47" si="2">C46</f>
        <v>0</v>
      </c>
      <c r="D47" s="36">
        <f t="shared" si="2"/>
        <v>11186</v>
      </c>
      <c r="E47" s="36">
        <f t="shared" si="2"/>
        <v>14998</v>
      </c>
      <c r="F47" s="36">
        <f t="shared" si="2"/>
        <v>2600</v>
      </c>
      <c r="G47" s="36">
        <f t="shared" si="2"/>
        <v>2600</v>
      </c>
      <c r="H47" s="10"/>
      <c r="I47" s="11"/>
      <c r="J47" s="82"/>
      <c r="K47" s="82"/>
      <c r="L47" s="82"/>
      <c r="M47" s="11"/>
    </row>
    <row r="48" spans="1:13" ht="15.75" hidden="1" customHeight="1" x14ac:dyDescent="0.25"/>
    <row r="49" ht="15.75" hidden="1" customHeight="1" x14ac:dyDescent="0.25"/>
    <row r="50" ht="15.75" hidden="1" customHeight="1" x14ac:dyDescent="0.25"/>
    <row r="51" ht="15.75" hidden="1" customHeight="1" x14ac:dyDescent="0.25"/>
    <row r="52" ht="15.75" hidden="1" customHeight="1" x14ac:dyDescent="0.25"/>
    <row r="53" ht="15.75" hidden="1" customHeight="1" x14ac:dyDescent="0.25"/>
    <row r="54" ht="15.75" hidden="1" customHeight="1" x14ac:dyDescent="0.25"/>
    <row r="55" ht="15.75" hidden="1" customHeight="1" x14ac:dyDescent="0.25"/>
    <row r="56" ht="15.75" hidden="1" customHeight="1" x14ac:dyDescent="0.25"/>
    <row r="57" ht="15.75" hidden="1" customHeight="1" x14ac:dyDescent="0.25"/>
    <row r="58" ht="15.75" hidden="1" customHeight="1" x14ac:dyDescent="0.25"/>
    <row r="59" ht="15.75" hidden="1" customHeight="1" x14ac:dyDescent="0.25"/>
    <row r="60" ht="15.75" hidden="1" customHeight="1" x14ac:dyDescent="0.25"/>
    <row r="61" ht="15.75" hidden="1" customHeight="1" x14ac:dyDescent="0.25"/>
    <row r="62" ht="15.75" hidden="1" customHeight="1" x14ac:dyDescent="0.25"/>
    <row r="63" ht="15.75" hidden="1" customHeight="1" x14ac:dyDescent="0.25"/>
    <row r="64" ht="15.75" hidden="1" customHeight="1" x14ac:dyDescent="0.25"/>
    <row r="65" ht="15.75" hidden="1" customHeight="1" x14ac:dyDescent="0.25"/>
    <row r="66" ht="15.75" hidden="1" customHeight="1" x14ac:dyDescent="0.25"/>
    <row r="67" ht="15.75" hidden="1" customHeight="1" x14ac:dyDescent="0.25"/>
    <row r="68" ht="15.75" hidden="1" customHeight="1" x14ac:dyDescent="0.25"/>
    <row r="69" ht="15.75" hidden="1" customHeight="1" x14ac:dyDescent="0.25"/>
    <row r="70" ht="15.75" hidden="1" customHeight="1" x14ac:dyDescent="0.25"/>
    <row r="71" ht="15.75" hidden="1" customHeight="1" x14ac:dyDescent="0.25"/>
    <row r="72" ht="15.75" hidden="1" customHeight="1" x14ac:dyDescent="0.25"/>
    <row r="73" ht="15.75" hidden="1" customHeight="1" x14ac:dyDescent="0.25"/>
    <row r="74" ht="15.75" hidden="1" customHeight="1" x14ac:dyDescent="0.25"/>
    <row r="75" ht="15.75" hidden="1" customHeight="1" x14ac:dyDescent="0.25"/>
    <row r="76" ht="15.75" hidden="1" customHeight="1" x14ac:dyDescent="0.25"/>
    <row r="77" ht="15.75" hidden="1" customHeight="1" x14ac:dyDescent="0.25"/>
    <row r="78" ht="15.75" hidden="1" customHeight="1" x14ac:dyDescent="0.25"/>
    <row r="79" ht="15.75" hidden="1" customHeight="1" x14ac:dyDescent="0.25"/>
    <row r="80" ht="15.75" hidden="1" customHeight="1" x14ac:dyDescent="0.25"/>
    <row r="81" ht="15.75" hidden="1" customHeight="1" x14ac:dyDescent="0.25"/>
    <row r="82" ht="15.75" hidden="1" customHeight="1" x14ac:dyDescent="0.25"/>
    <row r="83" ht="15.75" hidden="1" customHeight="1" x14ac:dyDescent="0.25"/>
    <row r="84" ht="15.75" hidden="1" customHeight="1" x14ac:dyDescent="0.25"/>
    <row r="85" ht="15.75" hidden="1" customHeight="1" x14ac:dyDescent="0.25"/>
    <row r="86" ht="15.75" hidden="1" customHeight="1" x14ac:dyDescent="0.25"/>
    <row r="87" ht="15.75" hidden="1" customHeight="1" x14ac:dyDescent="0.25"/>
    <row r="88" ht="15.75" hidden="1" customHeight="1" x14ac:dyDescent="0.25"/>
    <row r="89" ht="15.75" hidden="1" customHeight="1" x14ac:dyDescent="0.25"/>
    <row r="90" ht="15.75" hidden="1" customHeight="1" x14ac:dyDescent="0.25"/>
    <row r="91" ht="15.75" hidden="1" customHeight="1" x14ac:dyDescent="0.25"/>
    <row r="92" ht="15.75" hidden="1" customHeight="1" x14ac:dyDescent="0.25"/>
    <row r="93" ht="15.75" hidden="1" customHeight="1" x14ac:dyDescent="0.25"/>
    <row r="94" ht="15.75" hidden="1" customHeight="1" x14ac:dyDescent="0.25"/>
    <row r="95" ht="15.75" hidden="1" customHeight="1" x14ac:dyDescent="0.25"/>
    <row r="96" ht="15.75" hidden="1" customHeight="1" x14ac:dyDescent="0.25"/>
    <row r="97" ht="15.75" hidden="1" customHeight="1" x14ac:dyDescent="0.25"/>
    <row r="98" ht="15.75" hidden="1" customHeight="1" x14ac:dyDescent="0.25"/>
    <row r="99" ht="15.75" hidden="1" customHeight="1" x14ac:dyDescent="0.25"/>
    <row r="100" ht="15.75" hidden="1" customHeight="1" x14ac:dyDescent="0.25"/>
  </sheetData>
  <mergeCells count="29">
    <mergeCell ref="B1:F1"/>
    <mergeCell ref="B2:F2"/>
    <mergeCell ref="B3:F3"/>
    <mergeCell ref="B4:F4"/>
    <mergeCell ref="D6:G6"/>
    <mergeCell ref="A25:G25"/>
    <mergeCell ref="B27:B28"/>
    <mergeCell ref="E27:G27"/>
    <mergeCell ref="B9:F9"/>
    <mergeCell ref="A11:G11"/>
    <mergeCell ref="A12:G12"/>
    <mergeCell ref="A14:G14"/>
    <mergeCell ref="A16:G16"/>
    <mergeCell ref="A43:H43"/>
    <mergeCell ref="E44:G44"/>
    <mergeCell ref="A36:G36"/>
    <mergeCell ref="A17:G17"/>
    <mergeCell ref="A18:G18"/>
    <mergeCell ref="A20:G20"/>
    <mergeCell ref="A21:G21"/>
    <mergeCell ref="A44:A45"/>
    <mergeCell ref="B44:B45"/>
    <mergeCell ref="A32:G32"/>
    <mergeCell ref="A34:G34"/>
    <mergeCell ref="A27:A28"/>
    <mergeCell ref="A38:A39"/>
    <mergeCell ref="B38:B39"/>
    <mergeCell ref="E38:G38"/>
    <mergeCell ref="A24:G24"/>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Template/>
  <TotalTime>234</TotalTime>
  <Application>Microsoft Excel</Application>
  <DocSecurity>0</DocSecurity>
  <ScaleCrop>false</ScaleCrop>
  <HeadingPairs>
    <vt:vector size="2" baseType="variant">
      <vt:variant>
        <vt:lpstr>Листы</vt:lpstr>
      </vt:variant>
      <vt:variant>
        <vt:i4>34</vt:i4>
      </vt:variant>
    </vt:vector>
  </HeadingPairs>
  <TitlesOfParts>
    <vt:vector size="34" baseType="lpstr">
      <vt:lpstr>005</vt:lpstr>
      <vt:lpstr>007</vt:lpstr>
      <vt:lpstr>008</vt:lpstr>
      <vt:lpstr>009</vt:lpstr>
      <vt:lpstr>011</vt:lpstr>
      <vt:lpstr>013</vt:lpstr>
      <vt:lpstr>001+</vt:lpstr>
      <vt:lpstr>043)</vt:lpstr>
      <vt:lpstr>030 (2)</vt:lpstr>
      <vt:lpstr>014</vt:lpstr>
      <vt:lpstr>019</vt:lpstr>
      <vt:lpstr>020</vt:lpstr>
      <vt:lpstr>021</vt:lpstr>
      <vt:lpstr>026</vt:lpstr>
      <vt:lpstr>027</vt:lpstr>
      <vt:lpstr>006 (2)</vt:lpstr>
      <vt:lpstr>043 (2)</vt:lpstr>
      <vt:lpstr>016 (2)</vt:lpstr>
      <vt:lpstr>029 (2)</vt:lpstr>
      <vt:lpstr>018 (2)</vt:lpstr>
      <vt:lpstr>027 (2)</vt:lpstr>
      <vt:lpstr>022</vt:lpstr>
      <vt:lpstr>036</vt:lpstr>
      <vt:lpstr>038</vt:lpstr>
      <vt:lpstr>006</vt:lpstr>
      <vt:lpstr>018</vt:lpstr>
      <vt:lpstr>029</vt:lpstr>
      <vt:lpstr>001</vt:lpstr>
      <vt:lpstr>016</vt:lpstr>
      <vt:lpstr>043</vt:lpstr>
      <vt:lpstr>003</vt:lpstr>
      <vt:lpstr>030</vt:lpstr>
      <vt:lpstr>Лист1</vt:lpstr>
      <vt:lpstr>Лист2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Ainara K. Tuleubaeva</dc:creator>
  <dc:description/>
  <cp:lastModifiedBy>ODSB-311291</cp:lastModifiedBy>
  <cp:revision>49</cp:revision>
  <cp:lastPrinted>2024-03-19T04:52:37Z</cp:lastPrinted>
  <dcterms:created xsi:type="dcterms:W3CDTF">2016-12-06T13:28:20Z</dcterms:created>
  <dcterms:modified xsi:type="dcterms:W3CDTF">2024-03-26T14:36:01Z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vt:lpwstr>
  </property>
  <property fmtid="{D5CDD505-2E9C-101B-9397-08002B2CF9AE}" pid="3" name="HyperlinksChanged">
    <vt:bool>false</vt:bool>
  </property>
  <property fmtid="{D5CDD505-2E9C-101B-9397-08002B2CF9AE}" pid="4" name="LinksUpToDate">
    <vt:bool>false</vt:bool>
  </property>
  <property fmtid="{D5CDD505-2E9C-101B-9397-08002B2CF9AE}" pid="5" name="ScaleCrop">
    <vt:bool>false</vt:bool>
  </property>
  <property fmtid="{D5CDD505-2E9C-101B-9397-08002B2CF9AE}" pid="6" name="ShareDoc">
    <vt:bool>false</vt:bool>
  </property>
</Properties>
</file>