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П\БП 2024-2026\"/>
    </mc:Choice>
  </mc:AlternateContent>
  <xr:revisionPtr revIDLastSave="0" documentId="13_ncr:1_{0B3D7676-DDC7-4201-A2EA-238E851111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-парақ" sheetId="1" r:id="rId1"/>
  </sheets>
  <externalReferences>
    <externalReference r:id="rId2"/>
  </externalReferences>
  <definedNames>
    <definedName name="_xlnm.Print_Area" localSheetId="0">[1]Лист1!$A$1:$G$409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52" i="1" s="1"/>
  <c r="F409" i="1" l="1"/>
  <c r="E409" i="1" l="1"/>
  <c r="G307" i="1"/>
  <c r="G33" i="1" s="1"/>
  <c r="F307" i="1" l="1"/>
  <c r="F33" i="1" s="1"/>
  <c r="E307" i="1"/>
  <c r="E52" i="1"/>
  <c r="E33" i="1" l="1"/>
</calcChain>
</file>

<file path=xl/sharedStrings.xml><?xml version="1.0" encoding="utf-8"?>
<sst xmlns="http://schemas.openxmlformats.org/spreadsheetml/2006/main" count="677" uniqueCount="203">
  <si>
    <t>Бюджеттік бағдарлама бойынша шығыстар</t>
  </si>
  <si>
    <t>Бюджеттік бағдарлама бойынша жалпы шығыстар</t>
  </si>
  <si>
    <t>мың теңге</t>
  </si>
  <si>
    <t>Ағымдағы жылдың жоспары</t>
  </si>
  <si>
    <t>Жоспарлау кезеңі</t>
  </si>
  <si>
    <t>Бюджеттік бағдарламаның сипаттамасы (негіздеме):</t>
  </si>
  <si>
    <t>Бюджеттік бағдарлама бойынша шығыстар, барлығы</t>
  </si>
  <si>
    <t>ағымдағы/даму</t>
  </si>
  <si>
    <t>Даму</t>
  </si>
  <si>
    <t>Мазмұнына байланысты</t>
  </si>
  <si>
    <t>Мемлекеттік басқару деңгейіне байланысты</t>
  </si>
  <si>
    <t>Қалалық</t>
  </si>
  <si>
    <t>Іске асыру әдісіне байланысты</t>
  </si>
  <si>
    <t>Бюджеттік инвестицияларды жүзеге асыру</t>
  </si>
  <si>
    <t>Бюджеттік бағдарламаның түрі:</t>
  </si>
  <si>
    <t>Бюджеттік бағдарламаның нормативтік бұзылу негізі:</t>
  </si>
  <si>
    <t>Бюджеттік бағдарламаның басшысы:</t>
  </si>
  <si>
    <t>Бюджеттік бағдарламаның коды және атауы:</t>
  </si>
  <si>
    <t>бюджеттік бағдарлама әкімшісінің коды және атауы</t>
  </si>
  <si>
    <t>4670501 "Қостанай қаласы әкімдігінің құрылыс бөлімі" мемлекеттік мекемесі</t>
  </si>
  <si>
    <t>әзірлеу және бекіту (қайта бекіту) қағидаларына</t>
  </si>
  <si>
    <t>бюджеттік бағдарламалар (кіші бағдарламалар) және олардың мазмұнына қойылатын талаптар.</t>
  </si>
  <si>
    <t>бастап "___" _______________ 20___ж.</t>
  </si>
  <si>
    <t>«Келісілді»</t>
  </si>
  <si>
    <t>Жоғары деңгейдегі бюджеттік бағдарламаның басшысы</t>
  </si>
  <si>
    <t>бюджеттік мақсатты трансферттерді бөлу</t>
  </si>
  <si>
    <t>_____________________________________</t>
  </si>
  <si>
    <t>(қолдары, тегі, аты, әкесінің аты)</t>
  </si>
  <si>
    <t>М.П.</t>
  </si>
  <si>
    <t>Өлшем бірлігі</t>
  </si>
  <si>
    <t>Мазмұнына байланысты:</t>
  </si>
  <si>
    <t>Ағымдағы/даму</t>
  </si>
  <si>
    <t>Инженерлік-коммуникациялық инфрақұрылымды дамыту. Тұрғын үй ғимараттарын абаттандыру.</t>
  </si>
  <si>
    <t>Тікелей нәтиже көрсеткіші</t>
  </si>
  <si>
    <t>Есепті жыл</t>
  </si>
  <si>
    <t>Бюджеттік бағдарлама бойынша шығыстар</t>
  </si>
  <si>
    <t>«Инженерлік-коммуникациялық инфрақұрылымды жобалау, дамыту және (немесе) жайластыру».</t>
  </si>
  <si>
    <t>Шағын ауданның 8-кварталындағы No43, No44, No45, No46, No47 көпқабатты тұрғын үйлерді абаттандыру. Қостанайдағы «Юбилейный».</t>
  </si>
  <si>
    <t>Шағын ауданның 9-кварталындағы No48, No49, No50 көпқабатты тұрғын үйлерді абаттандыру. Қостанай қаласының «Мерейтойы».</t>
  </si>
  <si>
    <t>км</t>
  </si>
  <si>
    <t>м2</t>
  </si>
  <si>
    <t>Қостанай қаласының индустриалды аймағына кіретін автомобиль жолдарының құрылысы</t>
  </si>
  <si>
    <t>Құрылыс-монтаж жұмыстарын жүргізу</t>
  </si>
  <si>
    <t>Шағын ауданның 83 орамындағы №1 бес қабатты тұрғын үйге инженерлік коммуникациялар жүргізу. Қостанайдағы «Құнай».</t>
  </si>
  <si>
    <t>Шағын ауданның 83 орамындағы бес қабатты No3 тұрғын үйге инженерлік коммуникациялар тарту. Қостанайдағы «Құнай».</t>
  </si>
  <si>
    <t>Инженерлік-коммуникациялық инфрақұрылымды дамыту. Тұрғын үй ғимараттарын абаттандыру</t>
  </si>
  <si>
    <t>028 "Облыстық бюджеттен берілетін трансферттер есебінен"</t>
  </si>
  <si>
    <t>015 «Жергілікті бюджет есебінен»</t>
  </si>
  <si>
    <t>«Қунай» шағынауданының 5 орамындағы No1 бес қабатты тұрғын үйді абаттандыру. Қостанай</t>
  </si>
  <si>
    <t>«Құнай» ықшамауданының 5 орамындағы No2 бес қабатты тұрғын үйді абаттандыру. Қостанай</t>
  </si>
  <si>
    <t>«Қунай» шағынауданының 5 орамындағы No3 бес қабатты тұрғын үйді абаттандыру. Қостанай</t>
  </si>
  <si>
    <t>«Құнай» ықшамауданының 15 орамындағы No1 бес қабатты тұрғын үйді абаттандыру. Қостанай</t>
  </si>
  <si>
    <t>«Құнай» ықшамауданындағы 15 орамдағы No2 бес қабатты тұрғын үйді абаттандыру. Қостанай</t>
  </si>
  <si>
    <t>Қостанай қ., Қонай ықшамауданының 14-кварталындағы №1 бес қабатты тұрғын үйді абаттандыру</t>
  </si>
  <si>
    <t>Қостанай қ., Құнай ықшамауданының 14-кварталындағы №2 бес қабатты тұрғын үйді абаттандыру.</t>
  </si>
  <si>
    <t>Қостанай қаласы, Құнай ықшам ауданы, 14 орамдағы №3 бес қабатты тұрғын үйді абаттандыру</t>
  </si>
  <si>
    <t>Қостанай қаласы, Құнай ықшамауданының 18 орамындағы №1 бес қабатты тұрғын үйді абаттандыру</t>
  </si>
  <si>
    <t>«Қунай» ықшамауданындағы 18 орамдағы No2 бес қабатты тұрғын үйді абаттандыру. Қостанай</t>
  </si>
  <si>
    <t>«Құнай» шағынауданының 18-кварталындағы No3 бес қабатты тұрғын үйді абаттандыру. Қостанай</t>
  </si>
  <si>
    <t>«Қунай» ықшамауданындағы 82 орамдағы No1 бес қабатты тұрғын үйдің инженерлік желілерін салу. Қостанай</t>
  </si>
  <si>
    <t>«Қунай» ықшамауданындағы 82 орамдағы No2 бес қабатты тұрғын үйдің инженерлік желілерінің құрылысы. Қостанай</t>
  </si>
  <si>
    <t>«Құнай» ықшамауданындағы 82 орамдағы No3 бес қабатты тұрғын үйдің инженерлік желілерін салу. Қостанай</t>
  </si>
  <si>
    <t>«Қунай» ықшамауданындағы 82 орамдағы No4 бес қабатты тұрғын үйдің инженерлік желілерін салу. Қостанай</t>
  </si>
  <si>
    <t>«Құнай» ықшамауданындағы 82 орамдағы No5 бес қабатты тұрғын үйдің инженерлік желілерін салу. Қостанай</t>
  </si>
  <si>
    <t>«Қунай» ықшамауданындағы 84 орамдағы No1 бес қабатты тұрғын үйге инженерлік желілердің құрылысы. Қостанай</t>
  </si>
  <si>
    <t>«Қунай» ықшамауданындағы 84 орамдағы No2 бес қабатты тұрғын үйдің инженерлік желілерінің құрылысы. Қостанай</t>
  </si>
  <si>
    <t>«Құнай» ықшамауданындағы 84 орамдағы No3 бес қабатты тұрғын үйдің инженерлік желілерін салу. Қостанай</t>
  </si>
  <si>
    <t>Құнай ықшамауданындағы 85 орамдағы №1 бес қабатты тұрғын үйдің инженерлік желілерінің құрылысы. Қостанай</t>
  </si>
  <si>
    <t>Құнай ықшамауданындағы 85 орамдағы No2 бес қабатты тұрғын үйдің инженерлік желілерін салу. Қостанай</t>
  </si>
  <si>
    <t>Құнай ықшамауданындағы 85 орамдағы No3 бес қабатты тұрғын үйге инженерлік желілердің құрылысы. Қостанай</t>
  </si>
  <si>
    <t>«Қунай» ықшамауданындағы 85 орамдағы No4 бес қабатты тұрғын үйдің инженерлік желілерін салу. Қостанай</t>
  </si>
  <si>
    <t>Қостанай қаласындағы «Қонай» ықшамауданының 5-кварталындағы №1 бес қабатты тұрғын үйдің инженерлік желілерінің құрылысы</t>
  </si>
  <si>
    <t>Қостанай қаласындағы «Қунай» шағынауданының 5-кварталындағы №2 бес қабатты тұрғын үйдің инженерлік желілерінің құрылысы</t>
  </si>
  <si>
    <t>Қостанай қаласындағы «Қунай» шағынауданының 5-кварталындағы №3 бес қабатты тұрғын үйдің инженерлік желілерінің құрылысы</t>
  </si>
  <si>
    <t>Қостанай қаласындағы Құнай ықшамауданының 15-кварталындағы №1 бес қабатты тұрғын үйге инженерлік желілердің құрылысы</t>
  </si>
  <si>
    <t>Қостанай қ., Құнай шағынауданының 15-кварталындағы №2 бес қабатты тұрғын үйдің инженерлік желілерін салу.</t>
  </si>
  <si>
    <t>Қостанай қ., Құнай шағынауданының 14-кварталындағы №1 бес қабатты тұрғын үйдің инженерлік желілерін салу.</t>
  </si>
  <si>
    <t>Қостанай қ., Құнай шағынауданының 14-кварталындағы №2 бес қабатты тұрғын үйдің инженерлік желілерін салу.</t>
  </si>
  <si>
    <t>Қостанай қ., Құнай шағынауданының 14-кварталындағы №3 бес қабатты тұрғын үйдің инженерлік желілерін салу.</t>
  </si>
  <si>
    <t>Қостанай қ., Құнай шағынауданының 18-кварталындағы №1 бес қабатты тұрғын үйдің инженерлік желілерін салу.</t>
  </si>
  <si>
    <t>Құнай шағынауданының 18-кварталындағы №2 бес қабатты тұрғын үйге инженерлік желілердің құрылысы. Қостанай</t>
  </si>
  <si>
    <t>Шағын ауданда нөсерлі дренажды орнату арқылы кірме жолдарды салу. «Береке» Қостанай (Көше дамуы)</t>
  </si>
  <si>
    <t>қорытынды</t>
  </si>
  <si>
    <t>Нөсер дренажды шағын ауданды орнату арқылы кірме жолдарды салу. «Береке» Қостанай (Дренаж жүйесі). Сметалық құжаттаманы түзету</t>
  </si>
  <si>
    <t>Шағын ауданның 82 орамындағы №1 бес қабатты тұрғын үйге инженерлік коммуникациялар жүргізу. Қостанайдағы «Құнай».</t>
  </si>
  <si>
    <t>Шағын ауданның 82 орамындағы №2 бес қабатты тұрғын үйге инженерлік коммуникациялар жүргізу. Қостанайдағы «Құнай».</t>
  </si>
  <si>
    <t>Шағын ауданның 82 орамындағы №3 бес қабатты тұрғын үйге инженерлік коммуникациялар жүргізу. Қостанайдағы «Құнай».</t>
  </si>
  <si>
    <t>Шағын ауданның 82 орамындағы №4 бес қабатты тұрғын үйге инженерлік коммуникациялар жүргізу. Қостанайдағы «Құнай».</t>
  </si>
  <si>
    <t>Шағын ауданның 82 орамындағы №5 бес қабатты тұрғын үйге инженерлік коммуникациялар жүргізу. Қостанайдағы «Құнай».</t>
  </si>
  <si>
    <t>Шағын ауданның 83 орамындағы бес қабатты No4 тұрғын үйге инженерлік коммуникациялар жүргізу. Қостанайдағы «Құнай».</t>
  </si>
  <si>
    <t>Қостанай қаласындағы «Аэропорт» шағын ауданындағы №19-20-21 көпқабатты тұрғын үйлерді абаттандыру (Түзету)</t>
  </si>
  <si>
    <t>Қостанай қаласындағы әуежайдың жолаушылар терминалына (аэрокзал) электрмен жабдықтау желісінің құрылысы</t>
  </si>
  <si>
    <t>Қостанай қаласы, Юбилейный шағын ауданына нөсер канализациясы бар кірме жолдарды салу (Бағдаршам жүйесі) Реттеу</t>
  </si>
  <si>
    <t>Қостанай қаласы, Құнай ықшам ауданындағы кірме жолдардың құрылысы</t>
  </si>
  <si>
    <t>«Қунай» ықшамауданындағы 21-кварталдағы No1 бес қабатты тұрғын үйдің инженерлік желілерінің құрылысы. Қостанай</t>
  </si>
  <si>
    <t>Құнай ықшамауданындағы 21 орамдағы №2 бес қабатты тұрғын үйге инженерлік желілердің құрылысы. Қостанай</t>
  </si>
  <si>
    <t>«Қунай» ықшамауданындағы 21-кварталдағы No3 бес қабатты тұрғын үйдің инженерлік желілерінің құрылысы. Қостанай</t>
  </si>
  <si>
    <t>Құнай ықшамауданындағы 83 орамдағы №1 бес қабатты тұрғын үйдің инженерлік желілерінің құрылысы. Қостанай</t>
  </si>
  <si>
    <t>«Қунай» ықшамауданындағы 83 орамдағы No2 бес қабатты тұрғын үйге инженерлік желілердің құрылысы. Қостанай</t>
  </si>
  <si>
    <t>«Құнай» ықшамауданындағы 83 орамдағы No3 бес қабатты тұрғын үйдің инженерлік желілерін салу. Қостанай</t>
  </si>
  <si>
    <t>«Құнай» ықшамауданындағы 83 орамдағы No4 бес қабатты тұрғын үйдің инженерлік желілерін салу. Қостанай</t>
  </si>
  <si>
    <t>Шағын аудандағы жол қозғалысын реттеу пункті бойынша 5 қабатты No124 тұрғын үйге инженерлік желілерді тарту. Қостанайдағы «Береке».</t>
  </si>
  <si>
    <t>Шағын аудандағы жол қозғалысын реттеу пункті бойынша 10 қабатты No124 тұрғын үйге инженерлік желілерді тарту. Қостанайдағы «Береке».</t>
  </si>
  <si>
    <t>Қостанай қаласындағы «Береке» шағын ауданындағы жол қозғалысын реттеу пункті бойынша 9 қабатты №123 тұрғын үйге инженерлік коммуникациялар салу</t>
  </si>
  <si>
    <t>Шағын аудандағы жол қозғалысын реттеу пункті бойынша 5 қабатты No158 тұрғын үйге инженерлік коммуникациялар салу. Береке» Қостанай қ</t>
  </si>
  <si>
    <t>Шағын аудандағы жол қозғалысы жоспары бойынша 3 секциялы, 5 қабатты No159 тұрғын үйге инженерлік коммуникациялар салу. Қостанайдағы «Береке».</t>
  </si>
  <si>
    <t>Шағын аудандағы No114, No115, No116 4 қабатты тұрғын үйлерді абаттандыру. Қостанайдағы «Береке».</t>
  </si>
  <si>
    <t>Шағын аудандағы No117, No118, No119 4 қабатты тұрғын үйлерді абаттандыру. Қостанайдағы «Береке».</t>
  </si>
  <si>
    <t>Шағын аудандағы 4 қабатты No120, No121, No122 тұрғын үйлерді абаттандыру. Қостанайдағы «Береке».</t>
  </si>
  <si>
    <t>Шағын аудандағы 4 қабатты No108, No109, No110 тұрғын үйлерді абаттандыру. Қостанайдағы «Береке».</t>
  </si>
  <si>
    <t>Шағын аудандағы 4 қабатты No111, No112, No113 тұрғын үйлерді абаттандыру. Қостанайдағы «Береке».</t>
  </si>
  <si>
    <t>Бюджеттік бағдарламаның түпкілікті нәтижелері:</t>
  </si>
  <si>
    <t>жобалық-сметалық құжаттарды түзету</t>
  </si>
  <si>
    <t>Құрылыс-монтаж жұмыстарын жүргізу</t>
  </si>
  <si>
    <t>Сараптама алу арқылы жобалық-сметалық құжаттарды әзірлеу</t>
  </si>
  <si>
    <t>м</t>
  </si>
  <si>
    <t>Сараптама қорытындысын ала отырып жобалық құжаттаманы әзірлеу</t>
  </si>
  <si>
    <t>объект</t>
  </si>
  <si>
    <t>б/м</t>
  </si>
  <si>
    <t>Қостанай қаласындағы «Қонай» ықшамауданының 21-кварталындағы No1 бес қабатты тұрғын үйді абаттандыру. сметалық құжаттаманы түзету»</t>
  </si>
  <si>
    <t>Қостанай қаласындағы «Қонай» ықшамауданының 21-кварталындағы No2 бес қабатты тұрғын үйді абаттандыру. сметалық құжаттаманы түзету»</t>
  </si>
  <si>
    <t>Қостанай қаласындағы «Қонай» ықшамауданының 21-кварталындағы No3 бес қабатты тұрғын үйді абаттандыру. сметалық құжаттаманы түзету»</t>
  </si>
  <si>
    <t>467004 "Инженерлік-коммуникациялық инфрақұрылымды жобалау, дамыту және (немесе) жайластыру"</t>
  </si>
  <si>
    <t>ықшамауданындағы 21-кварталдағы No2 бес қабатты тұрғын үйдің инженерлік желілерінің құрылысы. «Құнай» Қостанай»</t>
  </si>
  <si>
    <t>ықшамауданындағы 21-кварталдағы No1 бес қабатты тұрғын үйдің инженерлік желілерінің құрылысы. «Құнай» Қостанай»</t>
  </si>
  <si>
    <t>ықшамауданындағы 21-кварталдағы No3 бес қабатты тұрғын үйдің инженерлік желілерінің құрылысы. «Құнай» Қостанай»</t>
  </si>
  <si>
    <t>ықшамауданындағы 84 орамдағы No1 бес қабатты тұрғын үйге инженерлік желілердің құрылысы. «Құнай» Қостанай»</t>
  </si>
  <si>
    <t>ықшамауданындағы 84 орамдағы No2 бес қабатты тұрғын үйге инженерлік желілердің құрылысы. «Құнай» Қостанай»</t>
  </si>
  <si>
    <t>ықшамауданындағы 84 орамдағы No3 бес қабатты тұрғын үйдің инженерлік желілерін салу. «Құнай» Қостанай»</t>
  </si>
  <si>
    <t>«Қостанай қаласы Құнай ықшам ауданындағы 85 орамдағы №1 бес қабатты тұрғын үйдің инженерлік желілерінің құрылысы»</t>
  </si>
  <si>
    <t>«Қостанай қаласы Құнай ықшам ауданындағы 85 орамдағы №2 бес қабатты тұрғын үйдің инженерлік желілерінің құрылысы»</t>
  </si>
  <si>
    <t>«Қостанай қаласы Құнай ықшам ауданындағы 85 орамдағы №4 бес қабатты тұрғын үйдің инженерлік желілерінің құрылысы»</t>
  </si>
  <si>
    <t>Шағын ауданның 83 орамындағы №2 бес қабатты тұрғын үйге инженерлік коммуникациялар жүргізу. Қостанайдағы «Құнай».</t>
  </si>
  <si>
    <t>Қостанай қаласының «Аэропорт» шағын ауданындағы абаттандыру</t>
  </si>
  <si>
    <t>Бюджеттік бағдарламалар әкімшісі басшысының бұйрығымен (нұсқауымен) бекітіледі</t>
  </si>
  <si>
    <t>Қостанай қаласындағы «Жастар Сарайдан» Н.Назарбаев даңғылы бойымен Рабочая көшесіне дейінгі жаңбыр дренажын қайта жаңғырту</t>
  </si>
  <si>
    <t>Шағын ауданда нөсерлі дренажды орнату арқылы кірме жолдарды салу. «Береке» Қостанай (Нөс канализациясы) Сметалық құжаттаманы түзету</t>
  </si>
  <si>
    <t>ықшамауданындағы 84 орамдағы No1 бес қабатты тұрғын үйге инженерлік желілердің құрылысы. «Құнай» Қостанай»</t>
  </si>
  <si>
    <t>ықшамауданындағы 84 орамдағы No2 бес қабатты тұрғын үйге инженерлік желілердің құрылысы. «Құнай» Қостанай»</t>
  </si>
  <si>
    <t>ықшамауданындағы 84 орамдағы No3 бес қабатты тұрғын үйдің инженерлік желілерін салу. «Құнай» Қостанай»</t>
  </si>
  <si>
    <t>«Қостанай қаласы Құнай ықшам ауданындағы 85 орамдағы №1 бес қабатты тұрғын үйге инженерлік желілер салу»</t>
  </si>
  <si>
    <t>«Қостанай қаласы Құнай ықшам ауданындағы 85 орамдағы №2 бес қабатты тұрғын үйдің инженерлік желілерін салу»</t>
  </si>
  <si>
    <t>«Қостанай қаласы Құнай ықшам ауданындағы 85 орамдағы №4 бес қабатты тұрғын үйдің инженерлік желілерінің құрылысы»</t>
  </si>
  <si>
    <t>Қостанай қаласы Құнай ықшамауданының тік схемасы. Реттеу</t>
  </si>
  <si>
    <t>Қостанай қаласы, Құнай ықшамауданының 21-кварталындағы №1 бес қабатты тұрғын үйді абаттандыру. Сметалық құжаттаманы түзету</t>
  </si>
  <si>
    <t>Қостанай қаласы, «Қонай» ықшамауданының 21 орамындағы No2 бес қабатты тұрғын үйді абаттандыру. Сметалық құжаттаманы түзету</t>
  </si>
  <si>
    <t>Қостанай қаласы, Құнай ықшамауданының 21 орамындағы №3 бес қабатты тұрғын үйді абаттандыру. Сметалық құжаттаманы түзету</t>
  </si>
  <si>
    <t>Қостанай қаласындағы индустриалды аймаққа жергілікті инженерлік желілерді салу. Жаяу жүргіншілер жолдары, жаңбыр суы бар тротуарлар. Реттеу (құрылыстың 1-кезеңі)</t>
  </si>
  <si>
    <t>Қостанай қаласындағы индустриалды аймаққа жергілікті инженерлік желілерді салу. Жолдар, жаңбыр суы бар тротуарлар. (Реттеу) 2-кезең</t>
  </si>
  <si>
    <t>Қостанай облысы, Қостанай қаласының «Аэропорт» шағын ауданындағы 900 орындық орта мектепке инженерлік коммуникациялар салу</t>
  </si>
  <si>
    <t>Қостанай қаласы, Құнай ықшамауданының 5-кварталындағы №2 бес қабатты тұрғын үйді абаттандыру</t>
  </si>
  <si>
    <t>Қостанай қаласы Құнай ықшамауданының 18-кварталындағы №2 бес қабатты тұрғын үйдің инженерлік желілерінің құрылысы</t>
  </si>
  <si>
    <t>Қостанай қаласы Құнай ықшамауданының 5 орамындағы №1 бес қабатты тұрғын үйді абаттандыру</t>
  </si>
  <si>
    <t>Қостанай қаласы «Қонай» шағынауданының 5-кварталындағы No3 бес қабатты тұрғын үйді абаттандыру</t>
  </si>
  <si>
    <t>Қостанай қаласы Құнай ықшамауданының 15-кварталындағы No1 бес қабатты тұрғын үйді абаттандыру</t>
  </si>
  <si>
    <t>Қостанай қаласы «Қонай» ықшамауданының 15 орамындағы No2 бес қабатты тұрғын үйді абаттандыру</t>
  </si>
  <si>
    <t>Қостанай қаласы Құнай ықшамауданының 14 орамындағы №1 бес қабатты тұрғын үйді абаттандыру</t>
  </si>
  <si>
    <t>Қостанай қаласы Құнай ықшамауданының 14-кварталындағы №2 бес қабатты тұрғын үйді абаттандыру</t>
  </si>
  <si>
    <t>Қостанай қаласы Құнай ықшамауданының 14 орамындағы №3 бес қабатты тұрғын үйді абаттандыру</t>
  </si>
  <si>
    <t>Қостанай қаласы Құнай ықшамауданының 18 орамындағы №1 бес қабатты тұрғын үйді абаттандыру</t>
  </si>
  <si>
    <t>Қостанай қаласы Құнай ықшамауданының 18 орамындағы No2 бес қабатты тұрғын үйді абаттандыру</t>
  </si>
  <si>
    <t>Қостанай қаласы Құнай ықшамауданының 18 орамындағы №3 бес қабатты тұрғын үйді абаттандыру</t>
  </si>
  <si>
    <t>Шағын ауданда нөсерлі дренажды орнату арқылы кірме жолдарды салу. «Береке» Қостанай (Сыртқы электр жарығы)</t>
  </si>
  <si>
    <t>Қостанай облысы Қостанай қаласы Береке шағын ауданындағы 1200 орындық орта мектепке инженерлік коммуникациялар салу</t>
  </si>
  <si>
    <t>Қостанай қаласындағы «Береке» шағын ауданындағы жол қозғалысы жоспары бойынша №162 тұрғын үйге инженерлік коммуникациялар салу</t>
  </si>
  <si>
    <t>Шағын аудандағы 1200 орындық мектепке сыртқы жарықтандырылған кірме жолдар салу. Қостанайдағы «Береке».</t>
  </si>
  <si>
    <t>БЮДЖЕТТІК БАҒДАРЛАМА ЖОБАСЫ</t>
  </si>
  <si>
    <t>2024-2026 жылдарға арналған</t>
  </si>
  <si>
    <t>032 "Қазақстан Республикасы Ұлттық қорынан берілетін нысаналы трансферт есебінен"</t>
  </si>
  <si>
    <t>Шағын ауданда нөсерлі дренажды орнату арқылы кірме жолдарды салу. «Береке» Қостанай (Кірме жолдар) Сметалық құжаттаманы түзету</t>
  </si>
  <si>
    <t>Жоспар 2023</t>
  </si>
  <si>
    <t>Есепті жыл 2022</t>
  </si>
  <si>
    <t>Құнай мөлтек ауданындағы кірме жолдардың құрылысы</t>
  </si>
  <si>
    <t>Қостанай қаласындағы Н.Назарбаев даңғылы бойымен «Жастар сарайынан» Рабочая көшесіне дейін жаңбыр кәрізін қайта жаңғырту (құрылыстың 1-кезеңі)</t>
  </si>
  <si>
    <t>Қостанай қаласындағы Нұрсұлтан Назарбаев даңғылы, 137 бойындағы бассейні бар спорт кешенінің құрылысын абаттандыруды қайта жаңғырту</t>
  </si>
  <si>
    <t>Қостанай қаласындағы Нұрсұлтан Назарбаев даңғылы, 137 бойындағы бассейні бар ғимаратқа инженерлік коммуникацияларды қайта жаңғырту</t>
  </si>
  <si>
    <t>Қостанай қаласы, Қобыланды батыр көшесінде орналасқан 9 қабатты тұрғын үйді қосу үшін Герцен көшесі No 3, No 4, No 5, No 6 тұрғын үйлерді абаттандыру (Түзету)</t>
  </si>
  <si>
    <t>Қостанай қаласындағы «Аэропорт» шағын ауданындағы №19-20-21 көпқабатты тұрғын үйлерді абаттандыру (Түзету)</t>
  </si>
  <si>
    <t>Қостанай қаласының Юбилейный шағын ауданына нөсер канализациясы бар кірме жолдарды салу (Бағдаршам жүйесі) Реттеу</t>
  </si>
  <si>
    <t>Қостанай қаласының Құнай шағын ауданына инженерлік коммуникациялар. Газбен жабдықтау. Сайттағы желілер. Реттеу</t>
  </si>
  <si>
    <t>Қостанай қаласының Құнай шағын ауданына инженерлік коммуникациялар. Газбен жабдықтау. Сайттағы желілер. Реттеу</t>
  </si>
  <si>
    <t>Шағын аудандағы жол қозғалысын реттеу пункті бойынша 9 қабатты No124 тұрғын үйдің инженерлік желілерін салу. Қостанайдағы «Береке».</t>
  </si>
  <si>
    <t>Шағын аудандағы жол қозғалысы жоспары бойынша 9 қабатты No126 тұрғын үйдің инженерлік желілерін салу. Қостанайдағы «Береке».</t>
  </si>
  <si>
    <t>Шағын аудандағы жол қозғалысын реттеу пункті бойынша 9 қабатты, 1 кіреберіс No126 тұрғын үйге инженерлік коммуникациялар салу. Қостанайдағы «Береке».</t>
  </si>
  <si>
    <t>Шағын аудандағы жол қозғалысын реттеу пункті бойынша 10 қабатты No126 тұрғын үйге инженерлік желілерді тарту. Қостанайдағы «Береке».</t>
  </si>
  <si>
    <t>Шағын аудандағы жол қозғалысын реттеу пункті бойынша 9 қабатты, 1 кіреберіс No126 тұрғын үйге инженерлік коммуникациялар салу. Қостанайдағы «Береке».</t>
  </si>
  <si>
    <t>Шағын аудандағы жол қозғалысы жоспары бойынша 5 қабатты No127 тұрғын үйге инженерлік коммуникациялар салу. Қостанайдағы «Береке».</t>
  </si>
  <si>
    <t>Шағын аудандағы жол қозғалысы жоспары бойынша 3 секциялы, 5 қабатты No159 тұрғын үйге инженерлік коммуникациялар салу. Қостанайдағы «Береке».</t>
  </si>
  <si>
    <t>Шағын аудандағы жол қозғалысын реттеу пункті бойынша 5 қабатты No132 тұрғын үйге инженерлік коммуникациялар салу. «Қостанайдағы Береке</t>
  </si>
  <si>
    <t>Шағын аудандағы жол қозғалысы жоспары бойынша 9 қабатты No132 тұрғын үйдің инженерлік желілерін салу. «Қостанайдағы Береке</t>
  </si>
  <si>
    <t>Шағын аудандағы жол қозғалысын реттеу пункті бойынша 5 қабатты No151 тұрғын үйге инженерлік коммуникациялар салу. «Қостанайдағы Береке</t>
  </si>
  <si>
    <t>Шағын аудандағы жол қозғалысы жоспары бойынша 9 қабатты No151 тұрғын үйдің инженерлік желілерін салу. «Қостанайдағы Береке</t>
  </si>
  <si>
    <t>Шағын аудандағы жол қозғалысы жоспары бойынша 9 қабатты No156 тұрғын үйдің инженерлік желілерін салу. «Қостанайдағы Береке</t>
  </si>
  <si>
    <t>Шағын аудандағы жол қозғалысын реттеу пункті бойынша 5 қабатты No157 тұрғын үйдің инженерлік желілерін салу. «Қостанайдағы Береке</t>
  </si>
  <si>
    <t>Қазақстан Республикасы Бюджет кодексінің 32-бабына, «Қазақстан Республикасындағы жергілікті мемлекеттік басқару және өзін-өзі басқару туралы» Қазақстан Республикасының 2001 жылғы 23 қаңтардағы N 148 Заңына, «Қазақстан Республикасындағы жергілікті мемлекеттік басқару және өзін-өзі басқару туралы» мемлекеттік мекемесінің ережесіне сәйкес "Қостанай қаласы әкімдігінің құрылыс бөлімі" мемлекеттік мекемесі "Қостанай қаласының 2024-2026 жылдарға арналған бюджеті туралы" Қостанай қаласы мәслихатының 2023 жылғы 27 желтоқсандағы No 73 сессиясының шешімі.</t>
  </si>
  <si>
    <t>Қостанай қаласындағы «Жастар Сарайдан» Н.Назарбаев даңғылы бойымен Рабочая көшесіне дейінгі жаңбыр дренажын қайта жаңғырту</t>
  </si>
  <si>
    <t>«Берек» ықшамауданындағы 1200 орындық мектепке сыртқы жарықтандырылған кіреберіс жолдардың құрылысы</t>
  </si>
  <si>
    <t>Қостанай қаласының «Аэропорт» шағын ауданындағы 900 орындық мектепке сыртқы жарықтандырылған кіреберіс жолдардың құрылысы</t>
  </si>
  <si>
    <t>Қостанай қаласының Индустриалды аймағы аумағында кірме жолдардың құрылысы</t>
  </si>
  <si>
    <t>Инженерлік-коммуникациялық инфрақұрылымды жобалау, дамыту және (немесе) жайластыру</t>
  </si>
  <si>
    <t>Тұрғын үйлердің жайлылығын қамтамасыз ету, тұрғын үйлерді инженерлік желілермен жабдықтау</t>
  </si>
  <si>
    <t>№3 қосымша</t>
  </si>
  <si>
    <t>Басшы – Байдаулетов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</si>
</sst>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4" fontId="2" fillId="0" borderId="0" xfId="0" applyNumberFormat="1" applyFont="1" applyFill="1" applyAlignment="1"/>
    <xf numFmtId="4" fontId="3" fillId="0" borderId="0" xfId="0" applyNumberFormat="1" applyFont="1" applyFill="1" applyAlignment="1"/>
    <xf numFmtId="4" fontId="4" fillId="0" borderId="0" xfId="0" applyNumberFormat="1" applyFont="1" applyFill="1" applyAlignment="1"/>
    <xf numFmtId="4" fontId="6" fillId="0" borderId="0" xfId="0" applyNumberFormat="1" applyFont="1" applyFill="1" applyAlignment="1">
      <alignment wrapText="1"/>
    </xf>
    <xf numFmtId="4" fontId="6" fillId="0" borderId="0" xfId="0" applyNumberFormat="1" applyFont="1" applyFill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left"/>
    </xf>
    <xf numFmtId="4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4" fontId="6" fillId="0" borderId="0" xfId="0" applyNumberFormat="1" applyFont="1" applyFill="1" applyAlignment="1"/>
    <xf numFmtId="4" fontId="7" fillId="0" borderId="0" xfId="0" applyNumberFormat="1" applyFont="1" applyFill="1" applyAlignment="1"/>
    <xf numFmtId="1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/>
    <xf numFmtId="4" fontId="7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4" fontId="2" fillId="0" borderId="3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center" wrapText="1"/>
    </xf>
    <xf numFmtId="166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0" xfId="0" applyNumberFormat="1" applyFont="1" applyFill="1" applyAlignment="1"/>
    <xf numFmtId="164" fontId="2" fillId="0" borderId="1" xfId="0" applyNumberFormat="1" applyFont="1" applyFill="1" applyBorder="1" applyAlignment="1"/>
    <xf numFmtId="4" fontId="4" fillId="0" borderId="1" xfId="0" applyNumberFormat="1" applyFont="1" applyFill="1" applyBorder="1" applyAlignment="1"/>
    <xf numFmtId="4" fontId="2" fillId="0" borderId="1" xfId="0" applyNumberFormat="1" applyFont="1" applyFill="1" applyBorder="1" applyAlignment="1">
      <alignment wrapText="1"/>
    </xf>
    <xf numFmtId="3" fontId="7" fillId="0" borderId="1" xfId="0" applyNumberFormat="1" applyFont="1" applyFill="1" applyBorder="1" applyAlignment="1">
      <alignment horizontal="center" wrapText="1"/>
    </xf>
    <xf numFmtId="4" fontId="7" fillId="0" borderId="0" xfId="0" applyNumberFormat="1" applyFont="1" applyFill="1" applyBorder="1" applyAlignment="1">
      <alignment horizontal="right" wrapText="1"/>
    </xf>
    <xf numFmtId="4" fontId="4" fillId="0" borderId="3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left" wrapText="1"/>
    </xf>
    <xf numFmtId="4" fontId="4" fillId="0" borderId="1" xfId="1" applyNumberFormat="1" applyFont="1" applyFill="1" applyBorder="1" applyAlignment="1">
      <alignment horizontal="center" wrapText="1"/>
    </xf>
    <xf numFmtId="3" fontId="2" fillId="0" borderId="0" xfId="0" applyNumberFormat="1" applyFont="1" applyFill="1" applyAlignment="1">
      <alignment horizontal="right"/>
    </xf>
    <xf numFmtId="3" fontId="2" fillId="0" borderId="1" xfId="0" applyNumberFormat="1" applyFont="1" applyFill="1" applyBorder="1" applyAlignment="1"/>
    <xf numFmtId="164" fontId="2" fillId="0" borderId="1" xfId="1" applyNumberFormat="1" applyFont="1" applyFill="1" applyBorder="1" applyAlignment="1">
      <alignment horizontal="center" wrapText="1"/>
    </xf>
    <xf numFmtId="4" fontId="2" fillId="0" borderId="1" xfId="1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left" wrapText="1"/>
    </xf>
    <xf numFmtId="4" fontId="4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left"/>
    </xf>
    <xf numFmtId="3" fontId="2" fillId="0" borderId="0" xfId="0" applyNumberFormat="1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left" wrapText="1"/>
    </xf>
    <xf numFmtId="4" fontId="6" fillId="0" borderId="4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/>
    </xf>
    <xf numFmtId="4" fontId="6" fillId="0" borderId="6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left" wrapText="1"/>
    </xf>
    <xf numFmtId="4" fontId="6" fillId="0" borderId="2" xfId="0" applyNumberFormat="1" applyFont="1" applyFill="1" applyBorder="1" applyAlignment="1">
      <alignment horizontal="center" wrapText="1"/>
    </xf>
    <xf numFmtId="4" fontId="6" fillId="0" borderId="3" xfId="0" applyNumberFormat="1" applyFont="1" applyFill="1" applyBorder="1" applyAlignment="1">
      <alignment horizontal="center" wrapText="1"/>
    </xf>
    <xf numFmtId="4" fontId="6" fillId="0" borderId="2" xfId="0" applyNumberFormat="1" applyFont="1" applyFill="1" applyBorder="1" applyAlignment="1">
      <alignment horizontal="left"/>
    </xf>
    <xf numFmtId="4" fontId="6" fillId="0" borderId="3" xfId="0" applyNumberFormat="1" applyFont="1" applyFill="1" applyBorder="1" applyAlignment="1">
      <alignment horizontal="left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 wrapText="1"/>
    </xf>
    <xf numFmtId="4" fontId="3" fillId="0" borderId="3" xfId="0" applyNumberFormat="1" applyFont="1" applyFill="1" applyBorder="1" applyAlignment="1">
      <alignment horizontal="center" wrapText="1"/>
    </xf>
    <xf numFmtId="4" fontId="3" fillId="0" borderId="4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4" fontId="10" fillId="0" borderId="0" xfId="0" applyNumberFormat="1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4" fontId="4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9"/>
  <sheetViews>
    <sheetView tabSelected="1" view="pageBreakPreview" topLeftCell="A387" zoomScaleSheetLayoutView="100" workbookViewId="0">
      <selection activeCell="N28" sqref="N28"/>
    </sheetView>
  </sheetViews>
  <sheetFormatPr defaultColWidth="9.140625" defaultRowHeight="10.5" x14ac:dyDescent="0.2"/>
  <cols>
    <col min="1" max="1" width="63.140625" style="1" customWidth="1"/>
    <col min="2" max="2" width="11.28515625" style="1" customWidth="1"/>
    <col min="3" max="3" width="13.7109375" style="1" customWidth="1"/>
    <col min="4" max="4" width="12.42578125" style="1" customWidth="1"/>
    <col min="5" max="5" width="14.7109375" style="1" customWidth="1"/>
    <col min="6" max="6" width="14.140625" style="1" customWidth="1"/>
    <col min="7" max="7" width="17.42578125" style="1" customWidth="1"/>
    <col min="8" max="8" width="9.140625" style="1"/>
    <col min="9" max="9" width="15.140625" style="1" customWidth="1"/>
    <col min="10" max="16384" width="9.140625" style="1"/>
  </cols>
  <sheetData>
    <row r="1" spans="1:7" ht="12" customHeight="1" x14ac:dyDescent="0.2">
      <c r="E1" s="80" t="s">
        <v>201</v>
      </c>
      <c r="F1" s="80"/>
      <c r="G1" s="80"/>
    </row>
    <row r="2" spans="1:7" ht="11.25" customHeight="1" x14ac:dyDescent="0.2">
      <c r="E2" s="80" t="s">
        <v>20</v>
      </c>
      <c r="F2" s="80"/>
      <c r="G2" s="80"/>
    </row>
    <row r="3" spans="1:7" ht="11.25" customHeight="1" x14ac:dyDescent="0.2">
      <c r="E3" s="64" t="s">
        <v>21</v>
      </c>
      <c r="F3" s="64"/>
      <c r="G3" s="64"/>
    </row>
    <row r="4" spans="1:7" ht="21" customHeight="1" x14ac:dyDescent="0.2">
      <c r="E4" s="64" t="s">
        <v>134</v>
      </c>
      <c r="F4" s="64"/>
      <c r="G4" s="64"/>
    </row>
    <row r="5" spans="1:7" x14ac:dyDescent="0.2">
      <c r="E5" s="80" t="s">
        <v>22</v>
      </c>
      <c r="F5" s="80"/>
      <c r="G5" s="80"/>
    </row>
    <row r="7" spans="1:7" x14ac:dyDescent="0.2">
      <c r="E7" s="85" t="s">
        <v>23</v>
      </c>
      <c r="F7" s="85"/>
      <c r="G7" s="85"/>
    </row>
    <row r="8" spans="1:7" x14ac:dyDescent="0.2">
      <c r="E8" s="80" t="s">
        <v>24</v>
      </c>
      <c r="F8" s="80"/>
      <c r="G8" s="80"/>
    </row>
    <row r="9" spans="1:7" x14ac:dyDescent="0.2">
      <c r="E9" s="80" t="s">
        <v>25</v>
      </c>
      <c r="F9" s="80"/>
      <c r="G9" s="80"/>
    </row>
    <row r="10" spans="1:7" ht="12.75" customHeight="1" x14ac:dyDescent="0.2">
      <c r="E10" s="86" t="s">
        <v>26</v>
      </c>
      <c r="F10" s="86"/>
      <c r="G10" s="86"/>
    </row>
    <row r="11" spans="1:7" x14ac:dyDescent="0.2">
      <c r="E11" s="83" t="s">
        <v>27</v>
      </c>
      <c r="F11" s="83"/>
      <c r="G11" s="83"/>
    </row>
    <row r="12" spans="1:7" x14ac:dyDescent="0.2">
      <c r="E12" s="1" t="s">
        <v>28</v>
      </c>
    </row>
    <row r="13" spans="1:7" ht="13.5" customHeight="1" x14ac:dyDescent="0.2">
      <c r="A13" s="84" t="s">
        <v>166</v>
      </c>
      <c r="B13" s="84"/>
      <c r="C13" s="84"/>
      <c r="D13" s="84"/>
      <c r="E13" s="84"/>
      <c r="F13" s="84"/>
      <c r="G13" s="84"/>
    </row>
    <row r="14" spans="1:7" x14ac:dyDescent="0.2">
      <c r="A14" s="84" t="s">
        <v>19</v>
      </c>
      <c r="B14" s="84"/>
      <c r="C14" s="84"/>
      <c r="D14" s="84"/>
      <c r="E14" s="84"/>
      <c r="F14" s="84"/>
      <c r="G14" s="84"/>
    </row>
    <row r="15" spans="1:7" ht="13.9" customHeight="1" x14ac:dyDescent="0.2">
      <c r="A15" s="83" t="s">
        <v>18</v>
      </c>
      <c r="B15" s="83"/>
      <c r="C15" s="83"/>
      <c r="D15" s="83"/>
      <c r="E15" s="83"/>
      <c r="F15" s="83"/>
      <c r="G15" s="83"/>
    </row>
    <row r="16" spans="1:7" ht="13.9" customHeight="1" x14ac:dyDescent="0.2">
      <c r="A16" s="84" t="s">
        <v>167</v>
      </c>
      <c r="B16" s="84"/>
      <c r="C16" s="84"/>
      <c r="D16" s="84"/>
      <c r="E16" s="84"/>
      <c r="F16" s="84"/>
      <c r="G16" s="84"/>
    </row>
    <row r="17" spans="1:7" ht="14.25" customHeight="1" x14ac:dyDescent="0.2">
      <c r="A17" s="56" t="s">
        <v>17</v>
      </c>
      <c r="B17" s="64" t="s">
        <v>122</v>
      </c>
      <c r="C17" s="64"/>
      <c r="D17" s="64"/>
      <c r="E17" s="64"/>
      <c r="F17" s="64"/>
      <c r="G17" s="64"/>
    </row>
    <row r="18" spans="1:7" ht="12.75" customHeight="1" x14ac:dyDescent="0.2">
      <c r="A18" s="56" t="s">
        <v>16</v>
      </c>
      <c r="B18" s="82" t="s">
        <v>202</v>
      </c>
      <c r="C18" s="82"/>
      <c r="D18" s="82"/>
      <c r="E18" s="82"/>
      <c r="F18" s="82"/>
      <c r="G18" s="82"/>
    </row>
    <row r="19" spans="1:7" ht="47.25" customHeight="1" x14ac:dyDescent="0.2">
      <c r="A19" s="56" t="s">
        <v>15</v>
      </c>
      <c r="B19" s="81" t="s">
        <v>194</v>
      </c>
      <c r="C19" s="81"/>
      <c r="D19" s="81"/>
      <c r="E19" s="81"/>
      <c r="F19" s="81"/>
      <c r="G19" s="81"/>
    </row>
    <row r="20" spans="1:7" ht="12" customHeight="1" x14ac:dyDescent="0.2">
      <c r="A20" s="2" t="s">
        <v>14</v>
      </c>
      <c r="B20" s="1" t="s">
        <v>11</v>
      </c>
    </row>
    <row r="21" spans="1:7" ht="14.45" customHeight="1" x14ac:dyDescent="0.2">
      <c r="B21" s="3" t="s">
        <v>10</v>
      </c>
    </row>
    <row r="22" spans="1:7" ht="14.25" customHeight="1" x14ac:dyDescent="0.2">
      <c r="B22" s="1" t="s">
        <v>13</v>
      </c>
    </row>
    <row r="23" spans="1:7" ht="15.6" customHeight="1" x14ac:dyDescent="0.2">
      <c r="B23" s="3" t="s">
        <v>9</v>
      </c>
    </row>
    <row r="24" spans="1:7" ht="14.45" customHeight="1" x14ac:dyDescent="0.2">
      <c r="B24" s="3" t="s">
        <v>12</v>
      </c>
    </row>
    <row r="25" spans="1:7" ht="12.6" customHeight="1" x14ac:dyDescent="0.2">
      <c r="B25" s="1" t="s">
        <v>8</v>
      </c>
    </row>
    <row r="26" spans="1:7" ht="12.75" customHeight="1" x14ac:dyDescent="0.2">
      <c r="B26" s="3" t="s">
        <v>7</v>
      </c>
    </row>
    <row r="27" spans="1:7" ht="12.75" customHeight="1" x14ac:dyDescent="0.2">
      <c r="A27" s="2" t="s">
        <v>5</v>
      </c>
      <c r="B27" s="64" t="s">
        <v>32</v>
      </c>
      <c r="C27" s="64"/>
      <c r="D27" s="64"/>
      <c r="E27" s="64"/>
      <c r="F27" s="64"/>
      <c r="G27" s="64"/>
    </row>
    <row r="28" spans="1:7" ht="13.5" customHeight="1" x14ac:dyDescent="0.2">
      <c r="A28" s="4" t="s">
        <v>111</v>
      </c>
      <c r="B28" s="60" t="s">
        <v>200</v>
      </c>
      <c r="C28" s="60"/>
      <c r="D28" s="60"/>
      <c r="E28" s="60"/>
      <c r="F28" s="60"/>
      <c r="G28" s="60"/>
    </row>
    <row r="29" spans="1:7" ht="12.75" customHeight="1" x14ac:dyDescent="0.2">
      <c r="A29" s="5" t="s">
        <v>5</v>
      </c>
      <c r="B29" s="60" t="s">
        <v>199</v>
      </c>
      <c r="C29" s="60"/>
      <c r="D29" s="60"/>
      <c r="E29" s="60"/>
      <c r="F29" s="60"/>
      <c r="G29" s="60"/>
    </row>
    <row r="30" spans="1:7" ht="12.75" customHeight="1" x14ac:dyDescent="0.2">
      <c r="A30" s="61" t="s">
        <v>6</v>
      </c>
      <c r="B30" s="62"/>
      <c r="C30" s="62"/>
      <c r="D30" s="62"/>
      <c r="E30" s="62"/>
      <c r="F30" s="62"/>
      <c r="G30" s="63"/>
    </row>
    <row r="31" spans="1:7" ht="15" customHeight="1" x14ac:dyDescent="0.2">
      <c r="A31" s="67" t="s">
        <v>0</v>
      </c>
      <c r="B31" s="65" t="s">
        <v>29</v>
      </c>
      <c r="C31" s="65" t="s">
        <v>171</v>
      </c>
      <c r="D31" s="65" t="s">
        <v>170</v>
      </c>
      <c r="E31" s="61" t="s">
        <v>4</v>
      </c>
      <c r="F31" s="62"/>
      <c r="G31" s="62"/>
    </row>
    <row r="32" spans="1:7" ht="14.25" customHeight="1" x14ac:dyDescent="0.2">
      <c r="A32" s="68"/>
      <c r="B32" s="66"/>
      <c r="C32" s="66"/>
      <c r="D32" s="66"/>
      <c r="E32" s="6">
        <v>2024</v>
      </c>
      <c r="F32" s="6">
        <v>2025</v>
      </c>
      <c r="G32" s="6">
        <v>2026</v>
      </c>
    </row>
    <row r="33" spans="1:7" ht="15" customHeight="1" x14ac:dyDescent="0.2">
      <c r="A33" s="7" t="s">
        <v>1</v>
      </c>
      <c r="B33" s="8" t="s">
        <v>2</v>
      </c>
      <c r="C33" s="9">
        <v>4728464.9000000004</v>
      </c>
      <c r="D33" s="9">
        <v>7188091</v>
      </c>
      <c r="E33" s="9">
        <f>E52+E307+E409</f>
        <v>5708249</v>
      </c>
      <c r="F33" s="9">
        <f>F52+F307+F409</f>
        <v>3227319</v>
      </c>
      <c r="G33" s="9">
        <f>G307</f>
        <v>0</v>
      </c>
    </row>
    <row r="34" spans="1:7" ht="15.75" customHeight="1" x14ac:dyDescent="0.2">
      <c r="A34" s="10" t="s">
        <v>17</v>
      </c>
      <c r="B34" s="79" t="s">
        <v>168</v>
      </c>
      <c r="C34" s="79"/>
      <c r="D34" s="79"/>
      <c r="E34" s="79"/>
      <c r="F34" s="79"/>
      <c r="G34" s="79"/>
    </row>
    <row r="35" spans="1:7" x14ac:dyDescent="0.2">
      <c r="A35" s="10" t="s">
        <v>14</v>
      </c>
      <c r="B35" s="78"/>
      <c r="C35" s="78"/>
      <c r="D35" s="78"/>
      <c r="E35" s="78"/>
      <c r="F35" s="78"/>
      <c r="G35" s="78"/>
    </row>
    <row r="36" spans="1:7" ht="13.9" customHeight="1" x14ac:dyDescent="0.2">
      <c r="A36" s="11" t="s">
        <v>30</v>
      </c>
      <c r="B36" s="60" t="s">
        <v>36</v>
      </c>
      <c r="C36" s="60"/>
      <c r="D36" s="60"/>
      <c r="E36" s="60"/>
      <c r="F36" s="60"/>
      <c r="G36" s="60"/>
    </row>
    <row r="37" spans="1:7" ht="13.5" customHeight="1" x14ac:dyDescent="0.2">
      <c r="A37" s="11" t="s">
        <v>31</v>
      </c>
      <c r="B37" s="60" t="s">
        <v>8</v>
      </c>
      <c r="C37" s="60"/>
      <c r="D37" s="60"/>
      <c r="E37" s="60"/>
      <c r="F37" s="60"/>
      <c r="G37" s="60"/>
    </row>
    <row r="38" spans="1:7" ht="12.75" customHeight="1" x14ac:dyDescent="0.2">
      <c r="A38" s="10" t="s">
        <v>5</v>
      </c>
      <c r="B38" s="60" t="s">
        <v>45</v>
      </c>
      <c r="C38" s="60"/>
      <c r="D38" s="60"/>
      <c r="E38" s="60"/>
      <c r="F38" s="60"/>
      <c r="G38" s="60"/>
    </row>
    <row r="39" spans="1:7" ht="22.5" customHeight="1" x14ac:dyDescent="0.2">
      <c r="A39" s="69" t="s">
        <v>33</v>
      </c>
      <c r="B39" s="76" t="s">
        <v>29</v>
      </c>
      <c r="C39" s="54" t="s">
        <v>34</v>
      </c>
      <c r="D39" s="54" t="s">
        <v>3</v>
      </c>
      <c r="E39" s="77" t="s">
        <v>4</v>
      </c>
      <c r="F39" s="77"/>
      <c r="G39" s="77"/>
    </row>
    <row r="40" spans="1:7" ht="14.25" customHeight="1" x14ac:dyDescent="0.2">
      <c r="A40" s="70"/>
      <c r="B40" s="76"/>
      <c r="C40" s="12">
        <v>2022</v>
      </c>
      <c r="D40" s="12">
        <v>2023</v>
      </c>
      <c r="E40" s="13">
        <v>2024</v>
      </c>
      <c r="F40" s="13">
        <v>2025</v>
      </c>
      <c r="G40" s="13">
        <v>2026</v>
      </c>
    </row>
    <row r="41" spans="1:7" ht="24" customHeight="1" x14ac:dyDescent="0.2">
      <c r="A41" s="14" t="s">
        <v>169</v>
      </c>
      <c r="B41" s="15"/>
      <c r="C41" s="16"/>
      <c r="D41" s="16"/>
      <c r="E41" s="15"/>
      <c r="F41" s="15"/>
      <c r="G41" s="15"/>
    </row>
    <row r="42" spans="1:7" ht="12.75" customHeight="1" x14ac:dyDescent="0.2">
      <c r="A42" s="17" t="s">
        <v>42</v>
      </c>
      <c r="B42" s="18" t="s">
        <v>39</v>
      </c>
      <c r="C42" s="16"/>
      <c r="D42" s="19">
        <v>1.4730000000000001</v>
      </c>
      <c r="E42" s="15"/>
      <c r="F42" s="15"/>
      <c r="G42" s="15"/>
    </row>
    <row r="43" spans="1:7" ht="14.45" customHeight="1" x14ac:dyDescent="0.2">
      <c r="A43" s="17" t="s">
        <v>42</v>
      </c>
      <c r="B43" s="29" t="s">
        <v>117</v>
      </c>
      <c r="C43" s="16"/>
      <c r="D43" s="16"/>
      <c r="E43" s="30">
        <v>1</v>
      </c>
      <c r="F43" s="15"/>
      <c r="G43" s="15"/>
    </row>
    <row r="44" spans="1:7" ht="18.600000000000001" customHeight="1" x14ac:dyDescent="0.2">
      <c r="A44" s="14" t="s">
        <v>93</v>
      </c>
      <c r="B44" s="18"/>
      <c r="C44" s="16"/>
      <c r="D44" s="15"/>
      <c r="E44" s="30"/>
      <c r="F44" s="15"/>
      <c r="G44" s="15"/>
    </row>
    <row r="45" spans="1:7" ht="15.6" customHeight="1" x14ac:dyDescent="0.2">
      <c r="A45" s="17" t="s">
        <v>42</v>
      </c>
      <c r="B45" s="18" t="s">
        <v>39</v>
      </c>
      <c r="C45" s="15">
        <v>0.51</v>
      </c>
      <c r="D45" s="15">
        <v>9.0585000000000004</v>
      </c>
      <c r="E45" s="30"/>
      <c r="F45" s="15"/>
      <c r="G45" s="15"/>
    </row>
    <row r="46" spans="1:7" ht="15.6" customHeight="1" x14ac:dyDescent="0.2">
      <c r="A46" s="17" t="s">
        <v>42</v>
      </c>
      <c r="B46" s="29" t="s">
        <v>117</v>
      </c>
      <c r="C46" s="15"/>
      <c r="D46" s="15"/>
      <c r="E46" s="30">
        <v>1</v>
      </c>
      <c r="F46" s="15"/>
      <c r="G46" s="15"/>
    </row>
    <row r="47" spans="1:7" ht="13.15" customHeight="1" x14ac:dyDescent="0.2">
      <c r="B47" s="21"/>
      <c r="C47" s="22"/>
      <c r="D47" s="22"/>
      <c r="E47" s="21"/>
      <c r="F47" s="22"/>
      <c r="G47" s="22"/>
    </row>
    <row r="48" spans="1:7" ht="21.75" customHeight="1" x14ac:dyDescent="0.2">
      <c r="A48" s="77" t="s">
        <v>35</v>
      </c>
      <c r="B48" s="76" t="s">
        <v>29</v>
      </c>
      <c r="C48" s="54" t="s">
        <v>34</v>
      </c>
      <c r="D48" s="54" t="s">
        <v>3</v>
      </c>
      <c r="E48" s="77" t="s">
        <v>4</v>
      </c>
      <c r="F48" s="77"/>
      <c r="G48" s="77"/>
    </row>
    <row r="49" spans="1:7" ht="12.75" customHeight="1" x14ac:dyDescent="0.2">
      <c r="A49" s="77"/>
      <c r="B49" s="76"/>
      <c r="C49" s="12">
        <v>2022</v>
      </c>
      <c r="D49" s="12">
        <v>2023</v>
      </c>
      <c r="E49" s="13">
        <v>2024</v>
      </c>
      <c r="F49" s="13">
        <v>2025</v>
      </c>
      <c r="G49" s="13">
        <v>2026</v>
      </c>
    </row>
    <row r="50" spans="1:7" ht="21" x14ac:dyDescent="0.2">
      <c r="A50" s="14" t="s">
        <v>169</v>
      </c>
      <c r="B50" s="23" t="s">
        <v>2</v>
      </c>
      <c r="C50" s="15"/>
      <c r="D50" s="24">
        <v>284841</v>
      </c>
      <c r="E50" s="24">
        <v>135567</v>
      </c>
      <c r="F50" s="24"/>
      <c r="G50" s="23"/>
    </row>
    <row r="51" spans="1:7" ht="11.25" customHeight="1" x14ac:dyDescent="0.2">
      <c r="A51" s="14" t="s">
        <v>172</v>
      </c>
      <c r="B51" s="23" t="s">
        <v>2</v>
      </c>
      <c r="C51" s="15"/>
      <c r="D51" s="24">
        <f>2654609-542615</f>
        <v>2111994</v>
      </c>
      <c r="E51" s="24">
        <v>2913523</v>
      </c>
      <c r="F51" s="24"/>
      <c r="G51" s="23"/>
    </row>
    <row r="52" spans="1:7" ht="13.5" customHeight="1" x14ac:dyDescent="0.2">
      <c r="A52" s="26" t="s">
        <v>1</v>
      </c>
      <c r="B52" s="55" t="s">
        <v>2</v>
      </c>
      <c r="C52" s="27"/>
      <c r="D52" s="27">
        <f>SUM(D50:D51)</f>
        <v>2396835</v>
      </c>
      <c r="E52" s="27">
        <f>SUM(E50:E51)</f>
        <v>3049090</v>
      </c>
      <c r="F52" s="27"/>
      <c r="G52" s="55"/>
    </row>
    <row r="53" spans="1:7" ht="18" customHeight="1" x14ac:dyDescent="0.2">
      <c r="A53" s="10" t="s">
        <v>17</v>
      </c>
      <c r="B53" s="79" t="s">
        <v>46</v>
      </c>
      <c r="C53" s="79"/>
      <c r="D53" s="79"/>
      <c r="E53" s="79"/>
      <c r="F53" s="79"/>
      <c r="G53" s="79"/>
    </row>
    <row r="54" spans="1:7" x14ac:dyDescent="0.2">
      <c r="A54" s="10" t="s">
        <v>14</v>
      </c>
      <c r="B54" s="78"/>
      <c r="C54" s="78"/>
      <c r="D54" s="78"/>
      <c r="E54" s="78"/>
      <c r="F54" s="78"/>
      <c r="G54" s="78"/>
    </row>
    <row r="55" spans="1:7" x14ac:dyDescent="0.2">
      <c r="A55" s="11" t="s">
        <v>30</v>
      </c>
      <c r="B55" s="60" t="s">
        <v>36</v>
      </c>
      <c r="C55" s="60"/>
      <c r="D55" s="60"/>
      <c r="E55" s="60"/>
      <c r="F55" s="60"/>
      <c r="G55" s="60"/>
    </row>
    <row r="56" spans="1:7" x14ac:dyDescent="0.2">
      <c r="A56" s="11" t="s">
        <v>31</v>
      </c>
      <c r="B56" s="60" t="s">
        <v>8</v>
      </c>
      <c r="C56" s="60"/>
      <c r="D56" s="60"/>
      <c r="E56" s="60"/>
      <c r="F56" s="60"/>
      <c r="G56" s="60"/>
    </row>
    <row r="57" spans="1:7" x14ac:dyDescent="0.2">
      <c r="A57" s="10" t="s">
        <v>5</v>
      </c>
      <c r="B57" s="60" t="s">
        <v>45</v>
      </c>
      <c r="C57" s="60"/>
      <c r="D57" s="60"/>
      <c r="E57" s="60"/>
      <c r="F57" s="60"/>
      <c r="G57" s="60"/>
    </row>
    <row r="58" spans="1:7" ht="21.75" customHeight="1" x14ac:dyDescent="0.2">
      <c r="A58" s="69" t="s">
        <v>33</v>
      </c>
      <c r="B58" s="76" t="s">
        <v>29</v>
      </c>
      <c r="C58" s="54" t="s">
        <v>34</v>
      </c>
      <c r="D58" s="54" t="s">
        <v>3</v>
      </c>
      <c r="E58" s="77" t="s">
        <v>4</v>
      </c>
      <c r="F58" s="77"/>
      <c r="G58" s="77"/>
    </row>
    <row r="59" spans="1:7" ht="14.25" customHeight="1" x14ac:dyDescent="0.2">
      <c r="A59" s="70"/>
      <c r="B59" s="76"/>
      <c r="C59" s="12">
        <v>2022</v>
      </c>
      <c r="D59" s="12">
        <v>2023</v>
      </c>
      <c r="E59" s="13">
        <v>2024</v>
      </c>
      <c r="F59" s="13">
        <v>2025</v>
      </c>
      <c r="G59" s="13">
        <v>2026</v>
      </c>
    </row>
    <row r="60" spans="1:7" ht="23.25" customHeight="1" x14ac:dyDescent="0.2">
      <c r="A60" s="14" t="s">
        <v>147</v>
      </c>
      <c r="B60" s="28"/>
      <c r="C60" s="54"/>
      <c r="D60" s="54"/>
      <c r="E60" s="55"/>
      <c r="F60" s="55"/>
      <c r="G60" s="55"/>
    </row>
    <row r="61" spans="1:7" ht="13.9" customHeight="1" x14ac:dyDescent="0.2">
      <c r="A61" s="17" t="s">
        <v>114</v>
      </c>
      <c r="B61" s="29" t="s">
        <v>82</v>
      </c>
      <c r="C61" s="54"/>
      <c r="D61" s="54"/>
      <c r="E61" s="30">
        <v>1</v>
      </c>
      <c r="F61" s="55"/>
      <c r="G61" s="55"/>
    </row>
    <row r="62" spans="1:7" x14ac:dyDescent="0.2">
      <c r="A62" s="17" t="s">
        <v>42</v>
      </c>
      <c r="B62" s="29" t="s">
        <v>115</v>
      </c>
      <c r="C62" s="23">
        <v>10.83</v>
      </c>
      <c r="D62" s="15">
        <v>400</v>
      </c>
      <c r="E62" s="15">
        <v>35.69</v>
      </c>
      <c r="G62" s="55"/>
    </row>
    <row r="63" spans="1:7" ht="21" x14ac:dyDescent="0.2">
      <c r="A63" s="14" t="s">
        <v>148</v>
      </c>
      <c r="B63" s="29"/>
      <c r="C63" s="54"/>
      <c r="D63" s="54"/>
      <c r="E63" s="15"/>
      <c r="F63" s="15"/>
      <c r="G63" s="55"/>
    </row>
    <row r="64" spans="1:7" x14ac:dyDescent="0.2">
      <c r="A64" s="17" t="s">
        <v>42</v>
      </c>
      <c r="B64" s="29" t="s">
        <v>82</v>
      </c>
      <c r="C64" s="54"/>
      <c r="D64" s="54"/>
      <c r="E64" s="30">
        <v>1</v>
      </c>
      <c r="F64" s="15"/>
      <c r="G64" s="55"/>
    </row>
    <row r="65" spans="1:7" hidden="1" x14ac:dyDescent="0.2">
      <c r="A65" s="14" t="s">
        <v>41</v>
      </c>
      <c r="B65" s="29"/>
      <c r="C65" s="23"/>
      <c r="D65" s="23"/>
      <c r="E65" s="30"/>
      <c r="F65" s="15"/>
      <c r="G65" s="15"/>
    </row>
    <row r="66" spans="1:7" hidden="1" x14ac:dyDescent="0.2">
      <c r="A66" s="17" t="s">
        <v>42</v>
      </c>
      <c r="B66" s="29" t="s">
        <v>39</v>
      </c>
      <c r="C66" s="23"/>
      <c r="D66" s="23"/>
      <c r="E66" s="30"/>
      <c r="F66" s="15"/>
      <c r="G66" s="15"/>
    </row>
    <row r="67" spans="1:7" ht="21" x14ac:dyDescent="0.2">
      <c r="A67" s="14" t="s">
        <v>173</v>
      </c>
      <c r="B67" s="29"/>
      <c r="C67" s="23"/>
      <c r="D67" s="23"/>
      <c r="E67" s="30"/>
      <c r="F67" s="15"/>
      <c r="G67" s="15"/>
    </row>
    <row r="68" spans="1:7" x14ac:dyDescent="0.2">
      <c r="A68" s="17" t="s">
        <v>42</v>
      </c>
      <c r="B68" s="29" t="s">
        <v>117</v>
      </c>
      <c r="C68" s="23"/>
      <c r="D68" s="23"/>
      <c r="E68" s="30">
        <v>1</v>
      </c>
      <c r="F68" s="15"/>
      <c r="G68" s="15"/>
    </row>
    <row r="69" spans="1:7" ht="21" x14ac:dyDescent="0.2">
      <c r="A69" s="14" t="s">
        <v>175</v>
      </c>
      <c r="B69" s="29"/>
      <c r="C69" s="23"/>
      <c r="D69" s="23"/>
      <c r="E69" s="30"/>
      <c r="F69" s="15"/>
      <c r="G69" s="15"/>
    </row>
    <row r="70" spans="1:7" x14ac:dyDescent="0.2">
      <c r="A70" s="17" t="s">
        <v>42</v>
      </c>
      <c r="B70" s="29" t="s">
        <v>117</v>
      </c>
      <c r="C70" s="23"/>
      <c r="D70" s="23"/>
      <c r="E70" s="57">
        <v>1</v>
      </c>
      <c r="F70" s="20"/>
      <c r="G70" s="15"/>
    </row>
    <row r="71" spans="1:7" ht="21" x14ac:dyDescent="0.2">
      <c r="A71" s="14" t="s">
        <v>174</v>
      </c>
      <c r="B71" s="29"/>
      <c r="C71" s="23"/>
      <c r="D71" s="23"/>
      <c r="E71" s="30"/>
      <c r="F71" s="15"/>
      <c r="G71" s="15"/>
    </row>
    <row r="72" spans="1:7" x14ac:dyDescent="0.2">
      <c r="A72" s="17" t="s">
        <v>42</v>
      </c>
      <c r="B72" s="29" t="s">
        <v>117</v>
      </c>
      <c r="C72" s="23"/>
      <c r="D72" s="23"/>
      <c r="E72" s="30">
        <v>1</v>
      </c>
      <c r="F72" s="15"/>
      <c r="G72" s="15"/>
    </row>
    <row r="73" spans="1:7" ht="21" x14ac:dyDescent="0.2">
      <c r="A73" s="14" t="s">
        <v>176</v>
      </c>
      <c r="B73" s="29"/>
      <c r="C73" s="23"/>
      <c r="D73" s="23"/>
      <c r="E73" s="15"/>
      <c r="F73" s="15"/>
      <c r="G73" s="15"/>
    </row>
    <row r="74" spans="1:7" x14ac:dyDescent="0.2">
      <c r="A74" s="17" t="s">
        <v>42</v>
      </c>
      <c r="B74" s="29" t="s">
        <v>117</v>
      </c>
      <c r="C74" s="23"/>
      <c r="D74" s="23"/>
      <c r="E74" s="30">
        <v>1</v>
      </c>
      <c r="F74" s="15"/>
      <c r="G74" s="15"/>
    </row>
    <row r="75" spans="1:7" ht="21" x14ac:dyDescent="0.2">
      <c r="A75" s="14" t="s">
        <v>177</v>
      </c>
      <c r="B75" s="29"/>
      <c r="C75" s="23"/>
      <c r="D75" s="23"/>
      <c r="E75" s="20"/>
      <c r="F75" s="15"/>
      <c r="G75" s="15"/>
    </row>
    <row r="76" spans="1:7" x14ac:dyDescent="0.2">
      <c r="A76" s="17" t="s">
        <v>42</v>
      </c>
      <c r="B76" s="29" t="s">
        <v>115</v>
      </c>
      <c r="C76" s="23"/>
      <c r="D76" s="23"/>
      <c r="E76" s="20">
        <v>2259</v>
      </c>
      <c r="G76" s="15"/>
    </row>
    <row r="77" spans="1:7" ht="25.5" customHeight="1" x14ac:dyDescent="0.2">
      <c r="A77" s="14" t="s">
        <v>91</v>
      </c>
      <c r="B77" s="29"/>
      <c r="C77" s="23"/>
      <c r="D77" s="23"/>
      <c r="E77" s="16"/>
      <c r="F77" s="20"/>
      <c r="G77" s="15"/>
    </row>
    <row r="78" spans="1:7" x14ac:dyDescent="0.2">
      <c r="A78" s="17" t="s">
        <v>42</v>
      </c>
      <c r="B78" s="29" t="s">
        <v>115</v>
      </c>
      <c r="C78" s="23"/>
      <c r="D78" s="23"/>
      <c r="E78" s="20">
        <v>281</v>
      </c>
      <c r="G78" s="15"/>
    </row>
    <row r="79" spans="1:7" ht="21" x14ac:dyDescent="0.2">
      <c r="A79" s="14" t="s">
        <v>37</v>
      </c>
      <c r="B79" s="29"/>
      <c r="C79" s="23"/>
      <c r="D79" s="23"/>
      <c r="E79" s="20"/>
      <c r="F79" s="15"/>
      <c r="G79" s="15"/>
    </row>
    <row r="80" spans="1:7" x14ac:dyDescent="0.2">
      <c r="A80" s="17" t="s">
        <v>42</v>
      </c>
      <c r="B80" s="29" t="s">
        <v>117</v>
      </c>
      <c r="C80" s="23"/>
      <c r="D80" s="23"/>
      <c r="E80" s="30">
        <v>1</v>
      </c>
      <c r="F80" s="30"/>
      <c r="G80" s="15"/>
    </row>
    <row r="81" spans="1:7" ht="21" x14ac:dyDescent="0.2">
      <c r="A81" s="14" t="s">
        <v>38</v>
      </c>
      <c r="B81" s="29"/>
      <c r="C81" s="23"/>
      <c r="D81" s="23"/>
      <c r="E81" s="16"/>
      <c r="F81" s="15"/>
      <c r="G81" s="15"/>
    </row>
    <row r="82" spans="1:7" x14ac:dyDescent="0.2">
      <c r="A82" s="17" t="s">
        <v>42</v>
      </c>
      <c r="B82" s="29" t="s">
        <v>117</v>
      </c>
      <c r="C82" s="23"/>
      <c r="D82" s="23"/>
      <c r="E82" s="30">
        <v>1</v>
      </c>
      <c r="F82" s="30"/>
      <c r="G82" s="15"/>
    </row>
    <row r="83" spans="1:7" ht="22.5" customHeight="1" x14ac:dyDescent="0.2">
      <c r="A83" s="14" t="s">
        <v>92</v>
      </c>
      <c r="B83" s="29"/>
      <c r="C83" s="23"/>
      <c r="D83" s="23"/>
      <c r="E83" s="16"/>
      <c r="F83" s="15"/>
      <c r="G83" s="15"/>
    </row>
    <row r="84" spans="1:7" x14ac:dyDescent="0.2">
      <c r="A84" s="17" t="s">
        <v>42</v>
      </c>
      <c r="B84" s="29" t="s">
        <v>40</v>
      </c>
      <c r="C84" s="24"/>
      <c r="D84" s="23"/>
      <c r="E84" s="20">
        <v>2851.299</v>
      </c>
      <c r="G84" s="15"/>
    </row>
    <row r="85" spans="1:7" ht="21.75" customHeight="1" x14ac:dyDescent="0.2">
      <c r="A85" s="14" t="s">
        <v>179</v>
      </c>
      <c r="B85" s="29"/>
      <c r="C85" s="23"/>
      <c r="D85" s="23"/>
      <c r="E85" s="15"/>
      <c r="F85" s="15"/>
      <c r="G85" s="15"/>
    </row>
    <row r="86" spans="1:7" x14ac:dyDescent="0.2">
      <c r="A86" s="17" t="s">
        <v>42</v>
      </c>
      <c r="B86" s="29" t="s">
        <v>118</v>
      </c>
      <c r="C86" s="23"/>
      <c r="D86" s="20">
        <v>4</v>
      </c>
      <c r="E86" s="19">
        <v>0.27300000000000002</v>
      </c>
      <c r="G86" s="15"/>
    </row>
    <row r="87" spans="1:7" x14ac:dyDescent="0.2">
      <c r="A87" s="31" t="s">
        <v>93</v>
      </c>
      <c r="B87" s="29"/>
      <c r="C87" s="23"/>
      <c r="D87" s="23"/>
      <c r="E87" s="15"/>
      <c r="F87" s="15"/>
      <c r="G87" s="15"/>
    </row>
    <row r="88" spans="1:7" x14ac:dyDescent="0.2">
      <c r="A88" s="17" t="s">
        <v>42</v>
      </c>
      <c r="B88" s="18" t="s">
        <v>39</v>
      </c>
      <c r="C88" s="23"/>
      <c r="D88" s="32">
        <v>1.1919999999999999</v>
      </c>
      <c r="E88" s="15">
        <v>9.1499999999999998E-2</v>
      </c>
      <c r="F88" s="15"/>
      <c r="G88" s="15"/>
    </row>
    <row r="89" spans="1:7" ht="21" x14ac:dyDescent="0.2">
      <c r="A89" s="31" t="s">
        <v>94</v>
      </c>
      <c r="B89" s="29"/>
      <c r="C89" s="23"/>
      <c r="D89" s="23"/>
      <c r="E89" s="15"/>
      <c r="F89" s="15"/>
      <c r="G89" s="15"/>
    </row>
    <row r="90" spans="1:7" x14ac:dyDescent="0.2">
      <c r="A90" s="17" t="s">
        <v>42</v>
      </c>
      <c r="B90" s="29" t="s">
        <v>115</v>
      </c>
      <c r="C90" s="24"/>
      <c r="D90" s="23"/>
      <c r="E90" s="20">
        <v>11.74</v>
      </c>
      <c r="F90" s="16"/>
      <c r="G90" s="15"/>
    </row>
    <row r="91" spans="1:7" ht="21" x14ac:dyDescent="0.2">
      <c r="A91" s="31" t="s">
        <v>95</v>
      </c>
      <c r="B91" s="29"/>
      <c r="C91" s="23"/>
      <c r="D91" s="23"/>
      <c r="E91" s="15"/>
      <c r="F91" s="16"/>
      <c r="G91" s="15"/>
    </row>
    <row r="92" spans="1:7" x14ac:dyDescent="0.2">
      <c r="A92" s="17" t="s">
        <v>42</v>
      </c>
      <c r="B92" s="29" t="s">
        <v>115</v>
      </c>
      <c r="C92" s="24"/>
      <c r="D92" s="24"/>
      <c r="E92" s="20">
        <v>18.68</v>
      </c>
      <c r="F92" s="16"/>
      <c r="G92" s="15"/>
    </row>
    <row r="93" spans="1:7" ht="21" x14ac:dyDescent="0.2">
      <c r="A93" s="14" t="s">
        <v>96</v>
      </c>
      <c r="B93" s="29"/>
      <c r="C93" s="23"/>
      <c r="D93" s="23"/>
      <c r="E93" s="15"/>
      <c r="F93" s="16"/>
      <c r="G93" s="15"/>
    </row>
    <row r="94" spans="1:7" x14ac:dyDescent="0.2">
      <c r="A94" s="17" t="s">
        <v>42</v>
      </c>
      <c r="B94" s="29" t="s">
        <v>115</v>
      </c>
      <c r="C94" s="33"/>
      <c r="D94" s="23"/>
      <c r="E94" s="20">
        <v>27.38</v>
      </c>
      <c r="F94" s="16"/>
      <c r="G94" s="15"/>
    </row>
    <row r="95" spans="1:7" ht="21" x14ac:dyDescent="0.2">
      <c r="A95" s="14" t="s">
        <v>97</v>
      </c>
      <c r="B95" s="29"/>
      <c r="C95" s="34"/>
      <c r="D95" s="23"/>
      <c r="E95" s="16"/>
      <c r="F95" s="20"/>
      <c r="G95" s="15"/>
    </row>
    <row r="96" spans="1:7" x14ac:dyDescent="0.2">
      <c r="A96" s="17" t="s">
        <v>42</v>
      </c>
      <c r="B96" s="29" t="s">
        <v>115</v>
      </c>
      <c r="C96" s="34"/>
      <c r="D96" s="23"/>
      <c r="E96" s="20">
        <v>15.7</v>
      </c>
      <c r="F96" s="16"/>
      <c r="G96" s="15"/>
    </row>
    <row r="97" spans="1:7" ht="21" x14ac:dyDescent="0.2">
      <c r="A97" s="14" t="s">
        <v>98</v>
      </c>
      <c r="B97" s="29"/>
      <c r="C97" s="34"/>
      <c r="D97" s="23"/>
      <c r="E97" s="20"/>
      <c r="F97" s="16"/>
      <c r="G97" s="15"/>
    </row>
    <row r="98" spans="1:7" x14ac:dyDescent="0.2">
      <c r="A98" s="17" t="s">
        <v>42</v>
      </c>
      <c r="B98" s="29" t="s">
        <v>115</v>
      </c>
      <c r="C98" s="34"/>
      <c r="D98" s="23"/>
      <c r="E98" s="20">
        <v>55.7</v>
      </c>
      <c r="F98" s="16"/>
      <c r="G98" s="15"/>
    </row>
    <row r="99" spans="1:7" ht="21" x14ac:dyDescent="0.2">
      <c r="A99" s="14" t="s">
        <v>99</v>
      </c>
      <c r="B99" s="29"/>
      <c r="C99" s="34"/>
      <c r="D99" s="23"/>
      <c r="E99" s="20"/>
      <c r="F99" s="16"/>
      <c r="G99" s="15"/>
    </row>
    <row r="100" spans="1:7" x14ac:dyDescent="0.2">
      <c r="A100" s="17" t="s">
        <v>42</v>
      </c>
      <c r="B100" s="29" t="s">
        <v>115</v>
      </c>
      <c r="C100" s="33"/>
      <c r="D100" s="23"/>
      <c r="E100" s="20">
        <v>3</v>
      </c>
      <c r="F100" s="16"/>
      <c r="G100" s="15"/>
    </row>
    <row r="101" spans="1:7" ht="21" x14ac:dyDescent="0.2">
      <c r="A101" s="14" t="s">
        <v>100</v>
      </c>
      <c r="B101" s="29"/>
      <c r="C101" s="34"/>
      <c r="D101" s="23"/>
      <c r="E101" s="20"/>
      <c r="F101" s="16"/>
      <c r="G101" s="15"/>
    </row>
    <row r="102" spans="1:7" x14ac:dyDescent="0.2">
      <c r="A102" s="17" t="s">
        <v>42</v>
      </c>
      <c r="B102" s="29" t="s">
        <v>115</v>
      </c>
      <c r="C102" s="34"/>
      <c r="D102" s="23"/>
      <c r="E102" s="20">
        <v>16.100000000000001</v>
      </c>
      <c r="F102" s="16"/>
      <c r="G102" s="15"/>
    </row>
    <row r="103" spans="1:7" ht="21" x14ac:dyDescent="0.2">
      <c r="A103" s="14" t="s">
        <v>59</v>
      </c>
      <c r="B103" s="29"/>
      <c r="C103" s="34"/>
      <c r="D103" s="23"/>
      <c r="E103" s="15"/>
      <c r="F103" s="16"/>
      <c r="G103" s="15"/>
    </row>
    <row r="104" spans="1:7" x14ac:dyDescent="0.2">
      <c r="A104" s="17" t="s">
        <v>42</v>
      </c>
      <c r="B104" s="29" t="s">
        <v>115</v>
      </c>
      <c r="C104" s="33"/>
      <c r="D104" s="23"/>
      <c r="E104" s="53">
        <v>4.8</v>
      </c>
      <c r="F104" s="16"/>
      <c r="G104" s="15"/>
    </row>
    <row r="105" spans="1:7" ht="21" x14ac:dyDescent="0.2">
      <c r="A105" s="14" t="s">
        <v>60</v>
      </c>
      <c r="B105" s="29"/>
      <c r="C105" s="34"/>
      <c r="D105" s="23"/>
      <c r="E105" s="53"/>
      <c r="F105" s="16"/>
      <c r="G105" s="15"/>
    </row>
    <row r="106" spans="1:7" x14ac:dyDescent="0.2">
      <c r="A106" s="17" t="s">
        <v>42</v>
      </c>
      <c r="B106" s="29" t="s">
        <v>115</v>
      </c>
      <c r="C106" s="33"/>
      <c r="D106" s="23"/>
      <c r="E106" s="53">
        <v>2.39</v>
      </c>
      <c r="F106" s="16"/>
      <c r="G106" s="15"/>
    </row>
    <row r="107" spans="1:7" ht="21" x14ac:dyDescent="0.2">
      <c r="A107" s="14" t="s">
        <v>61</v>
      </c>
      <c r="B107" s="29"/>
      <c r="C107" s="34"/>
      <c r="D107" s="23"/>
      <c r="E107" s="53"/>
      <c r="F107" s="16"/>
      <c r="G107" s="15"/>
    </row>
    <row r="108" spans="1:7" x14ac:dyDescent="0.2">
      <c r="A108" s="17" t="s">
        <v>42</v>
      </c>
      <c r="B108" s="29" t="s">
        <v>115</v>
      </c>
      <c r="C108" s="33"/>
      <c r="D108" s="23"/>
      <c r="E108" s="53">
        <v>22.88</v>
      </c>
      <c r="F108" s="16"/>
      <c r="G108" s="15"/>
    </row>
    <row r="109" spans="1:7" ht="21" x14ac:dyDescent="0.2">
      <c r="A109" s="14" t="s">
        <v>62</v>
      </c>
      <c r="B109" s="29"/>
      <c r="C109" s="34"/>
      <c r="D109" s="23"/>
      <c r="E109" s="53"/>
      <c r="F109" s="16"/>
      <c r="G109" s="15"/>
    </row>
    <row r="110" spans="1:7" x14ac:dyDescent="0.2">
      <c r="A110" s="17" t="s">
        <v>42</v>
      </c>
      <c r="B110" s="29" t="s">
        <v>115</v>
      </c>
      <c r="C110" s="33"/>
      <c r="D110" s="23"/>
      <c r="E110" s="53">
        <v>9.64</v>
      </c>
      <c r="F110" s="16"/>
      <c r="G110" s="15"/>
    </row>
    <row r="111" spans="1:7" ht="21" x14ac:dyDescent="0.2">
      <c r="A111" s="14" t="s">
        <v>63</v>
      </c>
      <c r="B111" s="29"/>
      <c r="C111" s="34"/>
      <c r="D111" s="23"/>
      <c r="E111" s="53"/>
      <c r="F111" s="16"/>
      <c r="G111" s="15"/>
    </row>
    <row r="112" spans="1:7" x14ac:dyDescent="0.2">
      <c r="A112" s="17" t="s">
        <v>42</v>
      </c>
      <c r="B112" s="29" t="s">
        <v>115</v>
      </c>
      <c r="C112" s="34"/>
      <c r="D112" s="23"/>
      <c r="E112" s="53">
        <v>2.31</v>
      </c>
      <c r="F112" s="16"/>
      <c r="G112" s="15"/>
    </row>
    <row r="113" spans="1:7" ht="21" x14ac:dyDescent="0.2">
      <c r="A113" s="14" t="s">
        <v>64</v>
      </c>
      <c r="B113" s="29"/>
      <c r="C113" s="34"/>
      <c r="D113" s="23"/>
      <c r="E113" s="16"/>
      <c r="F113" s="53"/>
      <c r="G113" s="15"/>
    </row>
    <row r="114" spans="1:7" x14ac:dyDescent="0.2">
      <c r="A114" s="17" t="s">
        <v>42</v>
      </c>
      <c r="B114" s="29" t="s">
        <v>115</v>
      </c>
      <c r="C114" s="33"/>
      <c r="D114" s="23"/>
      <c r="E114" s="58">
        <v>50.2</v>
      </c>
      <c r="F114" s="16"/>
      <c r="G114" s="15"/>
    </row>
    <row r="115" spans="1:7" ht="21" x14ac:dyDescent="0.2">
      <c r="A115" s="14" t="s">
        <v>65</v>
      </c>
      <c r="B115" s="29"/>
      <c r="C115" s="34"/>
      <c r="D115" s="23"/>
      <c r="E115" s="35"/>
      <c r="F115" s="16"/>
      <c r="G115" s="15"/>
    </row>
    <row r="116" spans="1:7" x14ac:dyDescent="0.2">
      <c r="A116" s="17" t="s">
        <v>42</v>
      </c>
      <c r="B116" s="29" t="s">
        <v>115</v>
      </c>
      <c r="C116" s="34"/>
      <c r="D116" s="23"/>
      <c r="E116" s="58">
        <v>67.900000000000006</v>
      </c>
      <c r="F116" s="16"/>
      <c r="G116" s="15"/>
    </row>
    <row r="117" spans="1:7" ht="21" x14ac:dyDescent="0.2">
      <c r="A117" s="14" t="s">
        <v>66</v>
      </c>
      <c r="B117" s="29"/>
      <c r="C117" s="34"/>
      <c r="D117" s="23"/>
      <c r="E117" s="58"/>
      <c r="F117" s="16"/>
      <c r="G117" s="15"/>
    </row>
    <row r="118" spans="1:7" x14ac:dyDescent="0.2">
      <c r="A118" s="17" t="s">
        <v>42</v>
      </c>
      <c r="B118" s="29" t="s">
        <v>115</v>
      </c>
      <c r="C118" s="33"/>
      <c r="D118" s="23"/>
      <c r="E118" s="58">
        <v>19</v>
      </c>
      <c r="F118" s="16"/>
      <c r="G118" s="15"/>
    </row>
    <row r="119" spans="1:7" ht="21" x14ac:dyDescent="0.2">
      <c r="A119" s="14" t="s">
        <v>67</v>
      </c>
      <c r="B119" s="29"/>
      <c r="C119" s="34"/>
      <c r="D119" s="23"/>
      <c r="E119" s="58"/>
      <c r="F119" s="16"/>
      <c r="G119" s="15"/>
    </row>
    <row r="120" spans="1:7" x14ac:dyDescent="0.2">
      <c r="A120" s="17" t="s">
        <v>42</v>
      </c>
      <c r="B120" s="29" t="s">
        <v>115</v>
      </c>
      <c r="C120" s="33"/>
      <c r="D120" s="23"/>
      <c r="E120" s="58">
        <v>95</v>
      </c>
      <c r="F120" s="16"/>
      <c r="G120" s="15"/>
    </row>
    <row r="121" spans="1:7" ht="21" x14ac:dyDescent="0.2">
      <c r="A121" s="14" t="s">
        <v>68</v>
      </c>
      <c r="B121" s="29"/>
      <c r="C121" s="23"/>
      <c r="D121" s="23"/>
      <c r="E121" s="58"/>
      <c r="F121" s="16"/>
      <c r="G121" s="15"/>
    </row>
    <row r="122" spans="1:7" x14ac:dyDescent="0.2">
      <c r="A122" s="17" t="s">
        <v>42</v>
      </c>
      <c r="B122" s="29" t="s">
        <v>115</v>
      </c>
      <c r="C122" s="33"/>
      <c r="D122" s="23"/>
      <c r="E122" s="58">
        <v>10.8</v>
      </c>
      <c r="F122" s="16"/>
      <c r="G122" s="15"/>
    </row>
    <row r="123" spans="1:7" ht="21" x14ac:dyDescent="0.2">
      <c r="A123" s="14" t="s">
        <v>69</v>
      </c>
      <c r="B123" s="29"/>
      <c r="C123" s="34"/>
      <c r="D123" s="23"/>
      <c r="E123" s="58"/>
      <c r="F123" s="16"/>
      <c r="G123" s="15"/>
    </row>
    <row r="124" spans="1:7" x14ac:dyDescent="0.2">
      <c r="A124" s="17" t="s">
        <v>42</v>
      </c>
      <c r="B124" s="29" t="s">
        <v>115</v>
      </c>
      <c r="C124" s="34"/>
      <c r="D124" s="23"/>
      <c r="E124" s="58">
        <v>165.7</v>
      </c>
      <c r="F124" s="16"/>
      <c r="G124" s="15"/>
    </row>
    <row r="125" spans="1:7" ht="21" x14ac:dyDescent="0.2">
      <c r="A125" s="14" t="s">
        <v>70</v>
      </c>
      <c r="B125" s="29"/>
      <c r="C125" s="34"/>
      <c r="D125" s="23"/>
      <c r="E125" s="58"/>
      <c r="F125" s="16"/>
      <c r="G125" s="15"/>
    </row>
    <row r="126" spans="1:7" x14ac:dyDescent="0.2">
      <c r="A126" s="17" t="s">
        <v>42</v>
      </c>
      <c r="B126" s="29" t="s">
        <v>115</v>
      </c>
      <c r="C126" s="33"/>
      <c r="D126" s="23"/>
      <c r="E126" s="58">
        <v>44.3</v>
      </c>
      <c r="F126" s="16"/>
      <c r="G126" s="15"/>
    </row>
    <row r="127" spans="1:7" ht="21" x14ac:dyDescent="0.2">
      <c r="A127" s="14" t="s">
        <v>71</v>
      </c>
      <c r="B127" s="29"/>
      <c r="C127" s="23"/>
      <c r="D127" s="23"/>
      <c r="E127" s="20"/>
      <c r="F127" s="15"/>
      <c r="G127" s="15"/>
    </row>
    <row r="128" spans="1:7" x14ac:dyDescent="0.2">
      <c r="A128" s="17" t="s">
        <v>42</v>
      </c>
      <c r="B128" s="29" t="s">
        <v>115</v>
      </c>
      <c r="C128" s="23"/>
      <c r="D128" s="20">
        <v>172.17</v>
      </c>
      <c r="E128" s="20">
        <v>490.03</v>
      </c>
      <c r="F128" s="16"/>
      <c r="G128" s="15"/>
    </row>
    <row r="129" spans="1:7" ht="21" x14ac:dyDescent="0.2">
      <c r="A129" s="14" t="s">
        <v>72</v>
      </c>
      <c r="B129" s="29"/>
      <c r="C129" s="23"/>
      <c r="D129" s="20"/>
      <c r="E129" s="15"/>
      <c r="F129" s="16"/>
      <c r="G129" s="15"/>
    </row>
    <row r="130" spans="1:7" x14ac:dyDescent="0.2">
      <c r="A130" s="17" t="s">
        <v>42</v>
      </c>
      <c r="B130" s="29" t="s">
        <v>115</v>
      </c>
      <c r="C130" s="23"/>
      <c r="D130" s="20">
        <v>0</v>
      </c>
      <c r="E130" s="20">
        <v>383.5</v>
      </c>
      <c r="F130" s="16"/>
      <c r="G130" s="15"/>
    </row>
    <row r="131" spans="1:7" ht="21" x14ac:dyDescent="0.2">
      <c r="A131" s="14" t="s">
        <v>73</v>
      </c>
      <c r="B131" s="29"/>
      <c r="C131" s="23"/>
      <c r="D131" s="20"/>
      <c r="E131" s="20"/>
      <c r="F131" s="16"/>
      <c r="G131" s="15"/>
    </row>
    <row r="132" spans="1:7" x14ac:dyDescent="0.2">
      <c r="A132" s="17" t="s">
        <v>42</v>
      </c>
      <c r="B132" s="29" t="s">
        <v>115</v>
      </c>
      <c r="C132" s="23"/>
      <c r="D132" s="20">
        <v>0</v>
      </c>
      <c r="E132" s="20">
        <v>514.6</v>
      </c>
      <c r="F132" s="16"/>
      <c r="G132" s="15"/>
    </row>
    <row r="133" spans="1:7" ht="21" x14ac:dyDescent="0.2">
      <c r="A133" s="14" t="s">
        <v>74</v>
      </c>
      <c r="B133" s="29"/>
      <c r="C133" s="23"/>
      <c r="D133" s="20"/>
      <c r="E133" s="15"/>
      <c r="F133" s="16"/>
      <c r="G133" s="15"/>
    </row>
    <row r="134" spans="1:7" x14ac:dyDescent="0.2">
      <c r="A134" s="17" t="s">
        <v>42</v>
      </c>
      <c r="B134" s="29" t="s">
        <v>115</v>
      </c>
      <c r="C134" s="23"/>
      <c r="D134" s="20">
        <v>0</v>
      </c>
      <c r="E134" s="20">
        <v>429.7</v>
      </c>
      <c r="F134" s="16"/>
      <c r="G134" s="15"/>
    </row>
    <row r="135" spans="1:7" ht="21" x14ac:dyDescent="0.2">
      <c r="A135" s="14" t="s">
        <v>75</v>
      </c>
      <c r="B135" s="29"/>
      <c r="C135" s="23"/>
      <c r="D135" s="20"/>
      <c r="E135" s="20"/>
      <c r="F135" s="16"/>
      <c r="G135" s="15"/>
    </row>
    <row r="136" spans="1:7" x14ac:dyDescent="0.2">
      <c r="A136" s="17" t="s">
        <v>42</v>
      </c>
      <c r="B136" s="29" t="s">
        <v>115</v>
      </c>
      <c r="C136" s="23"/>
      <c r="D136" s="20">
        <v>0</v>
      </c>
      <c r="E136" s="20">
        <v>448.1</v>
      </c>
      <c r="F136" s="16"/>
      <c r="G136" s="15"/>
    </row>
    <row r="137" spans="1:7" ht="21" x14ac:dyDescent="0.2">
      <c r="A137" s="14" t="s">
        <v>76</v>
      </c>
      <c r="B137" s="29"/>
      <c r="C137" s="23"/>
      <c r="D137" s="20"/>
      <c r="E137" s="15"/>
      <c r="F137" s="16"/>
      <c r="G137" s="15"/>
    </row>
    <row r="138" spans="1:7" x14ac:dyDescent="0.2">
      <c r="A138" s="17" t="s">
        <v>42</v>
      </c>
      <c r="B138" s="29" t="s">
        <v>115</v>
      </c>
      <c r="C138" s="23"/>
      <c r="D138" s="20">
        <v>0</v>
      </c>
      <c r="E138" s="20">
        <v>489.1</v>
      </c>
      <c r="F138" s="16"/>
      <c r="G138" s="15"/>
    </row>
    <row r="139" spans="1:7" ht="21" x14ac:dyDescent="0.2">
      <c r="A139" s="14" t="s">
        <v>77</v>
      </c>
      <c r="B139" s="29"/>
      <c r="C139" s="23"/>
      <c r="D139" s="20"/>
      <c r="E139" s="20"/>
      <c r="F139" s="16"/>
      <c r="G139" s="15"/>
    </row>
    <row r="140" spans="1:7" x14ac:dyDescent="0.2">
      <c r="A140" s="17" t="s">
        <v>42</v>
      </c>
      <c r="B140" s="29" t="s">
        <v>115</v>
      </c>
      <c r="C140" s="23"/>
      <c r="D140" s="20">
        <v>0</v>
      </c>
      <c r="E140" s="20">
        <v>574.5</v>
      </c>
      <c r="F140" s="16"/>
      <c r="G140" s="15"/>
    </row>
    <row r="141" spans="1:7" ht="21" x14ac:dyDescent="0.2">
      <c r="A141" s="14" t="s">
        <v>78</v>
      </c>
      <c r="B141" s="29"/>
      <c r="C141" s="23"/>
      <c r="D141" s="20"/>
      <c r="E141" s="20"/>
      <c r="F141" s="16"/>
      <c r="G141" s="15"/>
    </row>
    <row r="142" spans="1:7" x14ac:dyDescent="0.2">
      <c r="A142" s="17" t="s">
        <v>42</v>
      </c>
      <c r="B142" s="29" t="s">
        <v>115</v>
      </c>
      <c r="C142" s="23"/>
      <c r="D142" s="20">
        <v>0</v>
      </c>
      <c r="E142" s="20">
        <v>451.99599999999998</v>
      </c>
      <c r="F142" s="16"/>
      <c r="G142" s="15"/>
    </row>
    <row r="143" spans="1:7" ht="21" x14ac:dyDescent="0.2">
      <c r="A143" s="14" t="s">
        <v>79</v>
      </c>
      <c r="B143" s="29"/>
      <c r="C143" s="23"/>
      <c r="D143" s="20"/>
      <c r="E143" s="15"/>
      <c r="F143" s="16"/>
      <c r="G143" s="15"/>
    </row>
    <row r="144" spans="1:7" x14ac:dyDescent="0.2">
      <c r="A144" s="17" t="s">
        <v>42</v>
      </c>
      <c r="B144" s="29" t="s">
        <v>115</v>
      </c>
      <c r="C144" s="23"/>
      <c r="D144" s="20">
        <v>0</v>
      </c>
      <c r="E144" s="20">
        <v>491.6</v>
      </c>
      <c r="F144" s="16"/>
      <c r="G144" s="15"/>
    </row>
    <row r="145" spans="1:7" ht="21" x14ac:dyDescent="0.2">
      <c r="A145" s="14" t="s">
        <v>80</v>
      </c>
      <c r="B145" s="29"/>
      <c r="C145" s="23"/>
      <c r="D145" s="20"/>
      <c r="E145" s="20"/>
      <c r="F145" s="16"/>
      <c r="G145" s="15"/>
    </row>
    <row r="146" spans="1:7" x14ac:dyDescent="0.2">
      <c r="A146" s="17" t="s">
        <v>42</v>
      </c>
      <c r="B146" s="29" t="s">
        <v>115</v>
      </c>
      <c r="C146" s="23"/>
      <c r="D146" s="20">
        <v>0</v>
      </c>
      <c r="E146" s="20">
        <v>481</v>
      </c>
      <c r="F146" s="16"/>
      <c r="G146" s="15"/>
    </row>
    <row r="147" spans="1:7" x14ac:dyDescent="0.2">
      <c r="A147" s="14" t="s">
        <v>48</v>
      </c>
      <c r="B147" s="29"/>
      <c r="C147" s="23"/>
      <c r="D147" s="23"/>
      <c r="E147" s="20"/>
      <c r="F147" s="15"/>
      <c r="G147" s="15"/>
    </row>
    <row r="148" spans="1:7" x14ac:dyDescent="0.2">
      <c r="A148" s="17" t="s">
        <v>42</v>
      </c>
      <c r="B148" s="29" t="s">
        <v>40</v>
      </c>
      <c r="C148" s="23"/>
      <c r="D148" s="20">
        <v>8808.74</v>
      </c>
      <c r="E148" s="20">
        <v>562.26</v>
      </c>
      <c r="F148" s="16"/>
      <c r="G148" s="15"/>
    </row>
    <row r="149" spans="1:7" x14ac:dyDescent="0.2">
      <c r="A149" s="14" t="s">
        <v>49</v>
      </c>
      <c r="B149" s="29"/>
      <c r="C149" s="23"/>
      <c r="D149" s="23"/>
      <c r="E149" s="20"/>
      <c r="F149" s="20"/>
      <c r="G149" s="15"/>
    </row>
    <row r="150" spans="1:7" x14ac:dyDescent="0.2">
      <c r="A150" s="17" t="s">
        <v>42</v>
      </c>
      <c r="B150" s="29" t="s">
        <v>40</v>
      </c>
      <c r="C150" s="23"/>
      <c r="D150" s="20">
        <v>6254.25</v>
      </c>
      <c r="E150" s="20">
        <v>3134.95</v>
      </c>
      <c r="F150" s="16"/>
      <c r="G150" s="15"/>
    </row>
    <row r="151" spans="1:7" x14ac:dyDescent="0.2">
      <c r="A151" s="14" t="s">
        <v>50</v>
      </c>
      <c r="B151" s="29"/>
      <c r="C151" s="23"/>
      <c r="D151" s="20"/>
      <c r="E151" s="20"/>
      <c r="F151" s="16"/>
      <c r="G151" s="15"/>
    </row>
    <row r="152" spans="1:7" x14ac:dyDescent="0.2">
      <c r="A152" s="17" t="s">
        <v>42</v>
      </c>
      <c r="B152" s="29" t="s">
        <v>40</v>
      </c>
      <c r="C152" s="23"/>
      <c r="D152" s="20">
        <v>7355</v>
      </c>
      <c r="E152" s="20">
        <v>553.6</v>
      </c>
      <c r="F152" s="16"/>
      <c r="G152" s="15"/>
    </row>
    <row r="153" spans="1:7" x14ac:dyDescent="0.2">
      <c r="A153" s="14" t="s">
        <v>51</v>
      </c>
      <c r="B153" s="29"/>
      <c r="C153" s="23"/>
      <c r="D153" s="20"/>
      <c r="E153" s="20"/>
      <c r="F153" s="16"/>
      <c r="G153" s="15"/>
    </row>
    <row r="154" spans="1:7" x14ac:dyDescent="0.2">
      <c r="A154" s="17" t="s">
        <v>42</v>
      </c>
      <c r="B154" s="29" t="s">
        <v>40</v>
      </c>
      <c r="C154" s="23"/>
      <c r="D154" s="20">
        <v>6125.91</v>
      </c>
      <c r="E154" s="20">
        <v>461.09</v>
      </c>
      <c r="F154" s="16"/>
      <c r="G154" s="15"/>
    </row>
    <row r="155" spans="1:7" x14ac:dyDescent="0.2">
      <c r="A155" s="14" t="s">
        <v>52</v>
      </c>
      <c r="B155" s="29"/>
      <c r="C155" s="23"/>
      <c r="D155" s="20"/>
      <c r="E155" s="20"/>
      <c r="F155" s="16"/>
      <c r="G155" s="15"/>
    </row>
    <row r="156" spans="1:7" x14ac:dyDescent="0.2">
      <c r="A156" s="17" t="s">
        <v>42</v>
      </c>
      <c r="B156" s="29" t="s">
        <v>40</v>
      </c>
      <c r="C156" s="23"/>
      <c r="D156" s="20">
        <v>6206.82</v>
      </c>
      <c r="E156" s="20">
        <v>393.18</v>
      </c>
      <c r="F156" s="16"/>
      <c r="G156" s="15"/>
    </row>
    <row r="157" spans="1:7" x14ac:dyDescent="0.2">
      <c r="A157" s="14" t="s">
        <v>53</v>
      </c>
      <c r="B157" s="29"/>
      <c r="C157" s="23"/>
      <c r="D157" s="20"/>
      <c r="E157" s="20"/>
      <c r="F157" s="16"/>
      <c r="G157" s="15"/>
    </row>
    <row r="158" spans="1:7" x14ac:dyDescent="0.2">
      <c r="A158" s="17" t="s">
        <v>42</v>
      </c>
      <c r="B158" s="29" t="s">
        <v>40</v>
      </c>
      <c r="C158" s="23"/>
      <c r="D158" s="20">
        <v>5436.02</v>
      </c>
      <c r="E158" s="20">
        <v>346.98</v>
      </c>
      <c r="F158" s="16"/>
      <c r="G158" s="15"/>
    </row>
    <row r="159" spans="1:7" x14ac:dyDescent="0.2">
      <c r="A159" s="14" t="s">
        <v>54</v>
      </c>
      <c r="B159" s="29"/>
      <c r="C159" s="23"/>
      <c r="D159" s="20"/>
      <c r="E159" s="20"/>
      <c r="F159" s="16"/>
      <c r="G159" s="15"/>
    </row>
    <row r="160" spans="1:7" x14ac:dyDescent="0.2">
      <c r="A160" s="17" t="s">
        <v>42</v>
      </c>
      <c r="B160" s="29" t="s">
        <v>40</v>
      </c>
      <c r="C160" s="23"/>
      <c r="D160" s="20">
        <v>5436.02</v>
      </c>
      <c r="E160" s="20">
        <v>346.98</v>
      </c>
      <c r="F160" s="16"/>
      <c r="G160" s="15"/>
    </row>
    <row r="161" spans="1:7" x14ac:dyDescent="0.2">
      <c r="A161" s="14" t="s">
        <v>55</v>
      </c>
      <c r="B161" s="29"/>
      <c r="C161" s="23"/>
      <c r="D161" s="15"/>
      <c r="E161" s="20"/>
      <c r="F161" s="16"/>
      <c r="G161" s="15"/>
    </row>
    <row r="162" spans="1:7" x14ac:dyDescent="0.2">
      <c r="A162" s="17" t="s">
        <v>42</v>
      </c>
      <c r="B162" s="29" t="s">
        <v>40</v>
      </c>
      <c r="C162" s="23"/>
      <c r="D162" s="20">
        <v>3390.63</v>
      </c>
      <c r="E162" s="20">
        <v>300.37</v>
      </c>
      <c r="F162" s="16"/>
      <c r="G162" s="15"/>
    </row>
    <row r="163" spans="1:7" x14ac:dyDescent="0.2">
      <c r="A163" s="14" t="s">
        <v>56</v>
      </c>
      <c r="B163" s="29"/>
      <c r="C163" s="23"/>
      <c r="D163" s="15"/>
      <c r="E163" s="20"/>
      <c r="F163" s="16"/>
      <c r="G163" s="15"/>
    </row>
    <row r="164" spans="1:7" x14ac:dyDescent="0.2">
      <c r="A164" s="17" t="s">
        <v>42</v>
      </c>
      <c r="B164" s="29" t="s">
        <v>40</v>
      </c>
      <c r="C164" s="23"/>
      <c r="D164" s="20">
        <v>3415.15</v>
      </c>
      <c r="E164" s="20">
        <v>257.05</v>
      </c>
      <c r="F164" s="16"/>
      <c r="G164" s="15"/>
    </row>
    <row r="165" spans="1:7" x14ac:dyDescent="0.2">
      <c r="A165" s="14" t="s">
        <v>57</v>
      </c>
      <c r="B165" s="18"/>
      <c r="C165" s="16"/>
      <c r="D165" s="15"/>
      <c r="E165" s="36"/>
      <c r="F165" s="16"/>
      <c r="G165" s="16"/>
    </row>
    <row r="166" spans="1:7" x14ac:dyDescent="0.2">
      <c r="A166" s="17" t="s">
        <v>42</v>
      </c>
      <c r="B166" s="29" t="s">
        <v>40</v>
      </c>
      <c r="C166" s="16"/>
      <c r="D166" s="20">
        <v>5983.1</v>
      </c>
      <c r="E166" s="20">
        <v>381.9</v>
      </c>
      <c r="F166" s="16"/>
      <c r="G166" s="16"/>
    </row>
    <row r="167" spans="1:7" x14ac:dyDescent="0.2">
      <c r="A167" s="14" t="s">
        <v>58</v>
      </c>
      <c r="B167" s="29"/>
      <c r="C167" s="23"/>
      <c r="D167" s="20"/>
      <c r="E167" s="36"/>
      <c r="F167" s="16"/>
      <c r="G167" s="16"/>
    </row>
    <row r="168" spans="1:7" x14ac:dyDescent="0.2">
      <c r="A168" s="17" t="s">
        <v>42</v>
      </c>
      <c r="B168" s="29" t="s">
        <v>40</v>
      </c>
      <c r="C168" s="23"/>
      <c r="D168" s="20">
        <v>2940</v>
      </c>
      <c r="E168" s="20"/>
      <c r="F168" s="16"/>
      <c r="G168" s="16"/>
    </row>
    <row r="169" spans="1:7" ht="21" x14ac:dyDescent="0.2">
      <c r="A169" s="14" t="s">
        <v>169</v>
      </c>
      <c r="B169" s="18"/>
      <c r="C169" s="15"/>
      <c r="D169" s="15"/>
      <c r="E169" s="15"/>
      <c r="F169" s="15"/>
      <c r="G169" s="16"/>
    </row>
    <row r="170" spans="1:7" x14ac:dyDescent="0.2">
      <c r="A170" s="17" t="s">
        <v>112</v>
      </c>
      <c r="B170" s="18" t="s">
        <v>82</v>
      </c>
      <c r="C170" s="15"/>
      <c r="D170" s="30">
        <v>1</v>
      </c>
      <c r="E170" s="16"/>
      <c r="F170" s="15"/>
      <c r="G170" s="16"/>
    </row>
    <row r="171" spans="1:7" x14ac:dyDescent="0.2">
      <c r="A171" s="17" t="s">
        <v>113</v>
      </c>
      <c r="B171" s="29" t="s">
        <v>39</v>
      </c>
      <c r="C171" s="20">
        <v>0.7</v>
      </c>
      <c r="D171" s="19">
        <v>1.4730000000000001</v>
      </c>
      <c r="E171" s="16"/>
      <c r="F171" s="15"/>
      <c r="G171" s="16"/>
    </row>
    <row r="172" spans="1:7" x14ac:dyDescent="0.2">
      <c r="A172" s="17" t="s">
        <v>42</v>
      </c>
      <c r="B172" s="29" t="s">
        <v>117</v>
      </c>
      <c r="C172" s="16"/>
      <c r="D172" s="16"/>
      <c r="E172" s="30">
        <v>1</v>
      </c>
      <c r="F172" s="30">
        <v>1</v>
      </c>
      <c r="G172" s="16"/>
    </row>
    <row r="173" spans="1:7" ht="21" x14ac:dyDescent="0.2">
      <c r="A173" s="14" t="s">
        <v>162</v>
      </c>
      <c r="B173" s="37"/>
      <c r="C173" s="16"/>
      <c r="D173" s="16"/>
      <c r="E173" s="15"/>
      <c r="F173" s="16"/>
      <c r="G173" s="16"/>
    </row>
    <row r="174" spans="1:7" x14ac:dyDescent="0.2">
      <c r="A174" s="17" t="s">
        <v>42</v>
      </c>
      <c r="B174" s="29" t="s">
        <v>39</v>
      </c>
      <c r="C174" s="15"/>
      <c r="D174" s="16"/>
      <c r="E174" s="19">
        <v>3.61</v>
      </c>
      <c r="F174" s="15"/>
      <c r="G174" s="16"/>
    </row>
    <row r="175" spans="1:7" ht="21" x14ac:dyDescent="0.2">
      <c r="A175" s="14" t="s">
        <v>101</v>
      </c>
      <c r="B175" s="29"/>
      <c r="C175" s="23"/>
      <c r="D175" s="23"/>
      <c r="E175" s="15"/>
      <c r="F175" s="15"/>
      <c r="G175" s="16"/>
    </row>
    <row r="176" spans="1:7" x14ac:dyDescent="0.2">
      <c r="A176" s="17" t="s">
        <v>116</v>
      </c>
      <c r="B176" s="29" t="s">
        <v>82</v>
      </c>
      <c r="C176" s="23"/>
      <c r="D176" s="23"/>
      <c r="E176" s="30"/>
      <c r="F176" s="30">
        <v>1</v>
      </c>
      <c r="G176" s="16"/>
    </row>
    <row r="177" spans="1:7" ht="21" x14ac:dyDescent="0.2">
      <c r="A177" s="14" t="s">
        <v>181</v>
      </c>
      <c r="B177" s="29"/>
      <c r="C177" s="23"/>
      <c r="D177" s="23"/>
      <c r="E177" s="15"/>
      <c r="F177" s="45"/>
      <c r="G177" s="16"/>
    </row>
    <row r="178" spans="1:7" x14ac:dyDescent="0.2">
      <c r="A178" s="17" t="s">
        <v>116</v>
      </c>
      <c r="B178" s="29" t="s">
        <v>82</v>
      </c>
      <c r="C178" s="23"/>
      <c r="D178" s="23"/>
      <c r="E178" s="30"/>
      <c r="F178" s="30">
        <v>1</v>
      </c>
      <c r="G178" s="16"/>
    </row>
    <row r="179" spans="1:7" ht="21" x14ac:dyDescent="0.2">
      <c r="A179" s="14" t="s">
        <v>102</v>
      </c>
      <c r="B179" s="18"/>
      <c r="C179" s="16"/>
      <c r="D179" s="16"/>
      <c r="E179" s="30"/>
      <c r="F179" s="16"/>
      <c r="G179" s="16"/>
    </row>
    <row r="180" spans="1:7" x14ac:dyDescent="0.2">
      <c r="A180" s="17" t="s">
        <v>116</v>
      </c>
      <c r="B180" s="29" t="s">
        <v>82</v>
      </c>
      <c r="C180" s="16"/>
      <c r="D180" s="16"/>
      <c r="E180" s="30">
        <v>1</v>
      </c>
      <c r="F180" s="15"/>
      <c r="G180" s="16"/>
    </row>
    <row r="181" spans="1:7" ht="21" x14ac:dyDescent="0.2">
      <c r="A181" s="14" t="s">
        <v>103</v>
      </c>
      <c r="B181" s="29"/>
      <c r="C181" s="23"/>
      <c r="D181" s="23"/>
      <c r="E181" s="30"/>
      <c r="F181" s="16"/>
      <c r="G181" s="16"/>
    </row>
    <row r="182" spans="1:7" x14ac:dyDescent="0.2">
      <c r="A182" s="17" t="s">
        <v>116</v>
      </c>
      <c r="B182" s="29" t="s">
        <v>82</v>
      </c>
      <c r="C182" s="23"/>
      <c r="D182" s="23"/>
      <c r="E182" s="30">
        <v>1</v>
      </c>
      <c r="F182" s="16"/>
      <c r="G182" s="16"/>
    </row>
    <row r="183" spans="1:7" ht="21" x14ac:dyDescent="0.2">
      <c r="A183" s="14" t="s">
        <v>182</v>
      </c>
      <c r="B183" s="29"/>
      <c r="C183" s="23"/>
      <c r="D183" s="23"/>
      <c r="E183" s="30"/>
      <c r="F183" s="16"/>
      <c r="G183" s="16"/>
    </row>
    <row r="184" spans="1:7" x14ac:dyDescent="0.2">
      <c r="A184" s="17" t="s">
        <v>116</v>
      </c>
      <c r="B184" s="29" t="s">
        <v>82</v>
      </c>
      <c r="C184" s="23"/>
      <c r="D184" s="23"/>
      <c r="E184" s="30">
        <v>1</v>
      </c>
      <c r="F184" s="16"/>
      <c r="G184" s="16"/>
    </row>
    <row r="185" spans="1:7" ht="21" x14ac:dyDescent="0.2">
      <c r="A185" s="14" t="s">
        <v>185</v>
      </c>
      <c r="B185" s="29"/>
      <c r="C185" s="23"/>
      <c r="D185" s="23"/>
      <c r="E185" s="30"/>
      <c r="F185" s="16"/>
      <c r="G185" s="16"/>
    </row>
    <row r="186" spans="1:7" x14ac:dyDescent="0.2">
      <c r="A186" s="17" t="s">
        <v>116</v>
      </c>
      <c r="B186" s="29" t="s">
        <v>82</v>
      </c>
      <c r="C186" s="23"/>
      <c r="D186" s="23"/>
      <c r="E186" s="30">
        <v>1</v>
      </c>
      <c r="F186" s="16"/>
      <c r="G186" s="16"/>
    </row>
    <row r="187" spans="1:7" ht="21" x14ac:dyDescent="0.2">
      <c r="A187" s="14" t="s">
        <v>184</v>
      </c>
      <c r="B187" s="18"/>
      <c r="C187" s="16"/>
      <c r="D187" s="15"/>
      <c r="E187" s="30"/>
      <c r="F187" s="15"/>
      <c r="G187" s="16"/>
    </row>
    <row r="188" spans="1:7" x14ac:dyDescent="0.2">
      <c r="A188" s="17" t="s">
        <v>116</v>
      </c>
      <c r="B188" s="29" t="s">
        <v>82</v>
      </c>
      <c r="C188" s="16"/>
      <c r="D188" s="15"/>
      <c r="E188" s="30">
        <v>1</v>
      </c>
      <c r="F188" s="15"/>
      <c r="G188" s="16"/>
    </row>
    <row r="189" spans="1:7" ht="21" x14ac:dyDescent="0.2">
      <c r="A189" s="14" t="s">
        <v>104</v>
      </c>
      <c r="B189" s="29"/>
      <c r="C189" s="23"/>
      <c r="D189" s="23"/>
      <c r="E189" s="30"/>
      <c r="F189" s="15"/>
      <c r="G189" s="16"/>
    </row>
    <row r="190" spans="1:7" x14ac:dyDescent="0.2">
      <c r="A190" s="17" t="s">
        <v>116</v>
      </c>
      <c r="B190" s="29" t="s">
        <v>82</v>
      </c>
      <c r="C190" s="23"/>
      <c r="D190" s="23"/>
      <c r="E190" s="30">
        <v>1</v>
      </c>
      <c r="F190" s="15"/>
      <c r="G190" s="16"/>
    </row>
    <row r="191" spans="1:7" ht="21" x14ac:dyDescent="0.2">
      <c r="A191" s="14" t="s">
        <v>187</v>
      </c>
      <c r="B191" s="18"/>
      <c r="C191" s="16"/>
      <c r="D191" s="15"/>
      <c r="E191" s="30"/>
      <c r="F191" s="15"/>
      <c r="G191" s="16"/>
    </row>
    <row r="192" spans="1:7" x14ac:dyDescent="0.2">
      <c r="A192" s="17" t="s">
        <v>116</v>
      </c>
      <c r="B192" s="29" t="s">
        <v>82</v>
      </c>
      <c r="C192" s="16"/>
      <c r="D192" s="15"/>
      <c r="E192" s="30"/>
      <c r="F192" s="30">
        <v>1</v>
      </c>
      <c r="G192" s="16"/>
    </row>
    <row r="193" spans="1:7" ht="21" x14ac:dyDescent="0.2">
      <c r="A193" s="14" t="s">
        <v>186</v>
      </c>
      <c r="B193" s="18"/>
      <c r="C193" s="16"/>
      <c r="D193" s="15"/>
      <c r="E193" s="30"/>
      <c r="F193" s="30"/>
      <c r="G193" s="16"/>
    </row>
    <row r="194" spans="1:7" x14ac:dyDescent="0.2">
      <c r="A194" s="17" t="s">
        <v>116</v>
      </c>
      <c r="B194" s="29" t="s">
        <v>82</v>
      </c>
      <c r="C194" s="16"/>
      <c r="D194" s="15"/>
      <c r="E194" s="30"/>
      <c r="F194" s="30">
        <v>1</v>
      </c>
      <c r="G194" s="16"/>
    </row>
    <row r="195" spans="1:7" ht="21" x14ac:dyDescent="0.2">
      <c r="A195" s="14" t="s">
        <v>164</v>
      </c>
      <c r="B195" s="18"/>
      <c r="C195" s="16"/>
      <c r="D195" s="15"/>
      <c r="E195" s="30"/>
      <c r="F195" s="30"/>
      <c r="G195" s="16"/>
    </row>
    <row r="196" spans="1:7" x14ac:dyDescent="0.2">
      <c r="A196" s="17" t="s">
        <v>42</v>
      </c>
      <c r="B196" s="29" t="s">
        <v>117</v>
      </c>
      <c r="C196" s="16"/>
      <c r="D196" s="15"/>
      <c r="E196" s="30"/>
      <c r="F196" s="30">
        <v>1</v>
      </c>
      <c r="G196" s="16"/>
    </row>
    <row r="197" spans="1:7" ht="21" x14ac:dyDescent="0.2">
      <c r="A197" s="14" t="s">
        <v>188</v>
      </c>
      <c r="B197" s="29"/>
      <c r="C197" s="23"/>
      <c r="D197" s="23"/>
      <c r="E197" s="15"/>
      <c r="F197" s="15"/>
      <c r="G197" s="16"/>
    </row>
    <row r="198" spans="1:7" x14ac:dyDescent="0.2">
      <c r="A198" s="17" t="s">
        <v>42</v>
      </c>
      <c r="B198" s="29" t="s">
        <v>117</v>
      </c>
      <c r="C198" s="34"/>
      <c r="D198" s="34"/>
      <c r="E198" s="30">
        <v>1</v>
      </c>
      <c r="F198" s="15"/>
      <c r="G198" s="16"/>
    </row>
    <row r="199" spans="1:7" ht="21" x14ac:dyDescent="0.2">
      <c r="A199" s="14" t="s">
        <v>189</v>
      </c>
      <c r="B199" s="29"/>
      <c r="C199" s="23"/>
      <c r="D199" s="23"/>
      <c r="E199" s="30"/>
      <c r="F199" s="15"/>
      <c r="G199" s="16"/>
    </row>
    <row r="200" spans="1:7" x14ac:dyDescent="0.2">
      <c r="A200" s="17" t="s">
        <v>42</v>
      </c>
      <c r="B200" s="29" t="s">
        <v>117</v>
      </c>
      <c r="C200" s="34"/>
      <c r="D200" s="23"/>
      <c r="E200" s="30">
        <v>1</v>
      </c>
      <c r="F200" s="15"/>
      <c r="G200" s="16"/>
    </row>
    <row r="201" spans="1:7" ht="21" x14ac:dyDescent="0.2">
      <c r="A201" s="14" t="s">
        <v>190</v>
      </c>
      <c r="B201" s="29"/>
      <c r="C201" s="23"/>
      <c r="D201" s="23"/>
      <c r="E201" s="20"/>
      <c r="F201" s="15"/>
      <c r="G201" s="16"/>
    </row>
    <row r="202" spans="1:7" x14ac:dyDescent="0.2">
      <c r="A202" s="17" t="s">
        <v>42</v>
      </c>
      <c r="B202" s="29" t="s">
        <v>117</v>
      </c>
      <c r="C202" s="34"/>
      <c r="D202" s="34"/>
      <c r="E202" s="30">
        <v>1</v>
      </c>
      <c r="F202" s="15"/>
      <c r="G202" s="16"/>
    </row>
    <row r="203" spans="1:7" ht="21" x14ac:dyDescent="0.2">
      <c r="A203" s="14" t="s">
        <v>191</v>
      </c>
      <c r="B203" s="18"/>
      <c r="C203" s="16"/>
      <c r="D203" s="15"/>
      <c r="E203" s="30"/>
      <c r="F203" s="15"/>
      <c r="G203" s="16"/>
    </row>
    <row r="204" spans="1:7" x14ac:dyDescent="0.2">
      <c r="A204" s="17" t="s">
        <v>42</v>
      </c>
      <c r="B204" s="29" t="s">
        <v>117</v>
      </c>
      <c r="C204" s="34"/>
      <c r="D204" s="34"/>
      <c r="E204" s="30">
        <v>1</v>
      </c>
      <c r="F204" s="15"/>
      <c r="G204" s="16"/>
    </row>
    <row r="205" spans="1:7" ht="21" x14ac:dyDescent="0.2">
      <c r="A205" s="14" t="s">
        <v>192</v>
      </c>
      <c r="B205" s="29"/>
      <c r="C205" s="23"/>
      <c r="D205" s="23"/>
      <c r="E205" s="20"/>
      <c r="F205" s="15"/>
      <c r="G205" s="16"/>
    </row>
    <row r="206" spans="1:7" x14ac:dyDescent="0.2">
      <c r="A206" s="17" t="s">
        <v>42</v>
      </c>
      <c r="B206" s="29" t="s">
        <v>117</v>
      </c>
      <c r="C206" s="34"/>
      <c r="D206" s="34"/>
      <c r="E206" s="30">
        <v>1</v>
      </c>
      <c r="F206" s="15"/>
      <c r="G206" s="16"/>
    </row>
    <row r="207" spans="1:7" ht="21" x14ac:dyDescent="0.2">
      <c r="A207" s="14" t="s">
        <v>193</v>
      </c>
      <c r="B207" s="29"/>
      <c r="C207" s="23"/>
      <c r="D207" s="23"/>
      <c r="E207" s="20"/>
      <c r="F207" s="15"/>
      <c r="G207" s="16"/>
    </row>
    <row r="208" spans="1:7" x14ac:dyDescent="0.2">
      <c r="A208" s="17" t="s">
        <v>42</v>
      </c>
      <c r="B208" s="29" t="s">
        <v>117</v>
      </c>
      <c r="C208" s="34"/>
      <c r="D208" s="34"/>
      <c r="E208" s="30">
        <v>1</v>
      </c>
      <c r="F208" s="15"/>
      <c r="G208" s="16"/>
    </row>
    <row r="209" spans="1:7" ht="21" x14ac:dyDescent="0.2">
      <c r="A209" s="14" t="s">
        <v>109</v>
      </c>
      <c r="B209" s="29"/>
      <c r="C209" s="23"/>
      <c r="D209" s="23"/>
      <c r="E209" s="20"/>
      <c r="F209" s="15"/>
      <c r="G209" s="16"/>
    </row>
    <row r="210" spans="1:7" x14ac:dyDescent="0.2">
      <c r="A210" s="17" t="s">
        <v>42</v>
      </c>
      <c r="B210" s="29" t="s">
        <v>40</v>
      </c>
      <c r="C210" s="23"/>
      <c r="D210" s="24">
        <v>2904.4</v>
      </c>
      <c r="E210" s="20">
        <v>2002.79</v>
      </c>
      <c r="F210" s="15"/>
      <c r="G210" s="16"/>
    </row>
    <row r="211" spans="1:7" ht="21" x14ac:dyDescent="0.2">
      <c r="A211" s="14" t="s">
        <v>110</v>
      </c>
      <c r="B211" s="18"/>
      <c r="C211" s="16"/>
      <c r="D211" s="20"/>
      <c r="E211" s="20"/>
      <c r="F211" s="15"/>
      <c r="G211" s="16"/>
    </row>
    <row r="212" spans="1:7" x14ac:dyDescent="0.2">
      <c r="A212" s="17" t="s">
        <v>42</v>
      </c>
      <c r="B212" s="29" t="s">
        <v>40</v>
      </c>
      <c r="C212" s="16"/>
      <c r="D212" s="20">
        <v>2108.1</v>
      </c>
      <c r="E212" s="20">
        <v>1791.97</v>
      </c>
      <c r="F212" s="15"/>
      <c r="G212" s="16"/>
    </row>
    <row r="213" spans="1:7" ht="21" x14ac:dyDescent="0.2">
      <c r="A213" s="14" t="s">
        <v>106</v>
      </c>
      <c r="B213" s="29"/>
      <c r="C213" s="23"/>
      <c r="D213" s="35"/>
      <c r="E213" s="20"/>
      <c r="F213" s="15"/>
      <c r="G213" s="16"/>
    </row>
    <row r="214" spans="1:7" x14ac:dyDescent="0.2">
      <c r="A214" s="17" t="s">
        <v>42</v>
      </c>
      <c r="B214" s="29" t="s">
        <v>40</v>
      </c>
      <c r="C214" s="23"/>
      <c r="D214" s="24">
        <v>2151.4</v>
      </c>
      <c r="E214" s="20">
        <v>1893.06</v>
      </c>
      <c r="F214" s="15"/>
      <c r="G214" s="16"/>
    </row>
    <row r="215" spans="1:7" ht="21" x14ac:dyDescent="0.2">
      <c r="A215" s="14" t="s">
        <v>107</v>
      </c>
      <c r="B215" s="18"/>
      <c r="C215" s="16"/>
      <c r="D215" s="20"/>
      <c r="E215" s="20"/>
      <c r="F215" s="15"/>
      <c r="G215" s="16"/>
    </row>
    <row r="216" spans="1:7" x14ac:dyDescent="0.2">
      <c r="A216" s="17" t="s">
        <v>42</v>
      </c>
      <c r="B216" s="29" t="s">
        <v>40</v>
      </c>
      <c r="C216" s="16"/>
      <c r="D216" s="20">
        <v>2140.4</v>
      </c>
      <c r="E216" s="20">
        <v>2414.77</v>
      </c>
      <c r="F216" s="15"/>
      <c r="G216" s="16"/>
    </row>
    <row r="217" spans="1:7" ht="21" x14ac:dyDescent="0.2">
      <c r="A217" s="14" t="s">
        <v>108</v>
      </c>
      <c r="B217" s="29"/>
      <c r="C217" s="23"/>
      <c r="D217" s="34"/>
      <c r="E217" s="20"/>
      <c r="F217" s="15"/>
      <c r="G217" s="16"/>
    </row>
    <row r="218" spans="1:7" x14ac:dyDescent="0.2">
      <c r="A218" s="17" t="s">
        <v>42</v>
      </c>
      <c r="B218" s="29" t="s">
        <v>40</v>
      </c>
      <c r="C218" s="23"/>
      <c r="D218" s="24">
        <v>2928.2</v>
      </c>
      <c r="E218" s="20">
        <v>2742.27</v>
      </c>
      <c r="F218" s="15"/>
      <c r="G218" s="16"/>
    </row>
    <row r="219" spans="1:7" s="22" customFormat="1" ht="21" x14ac:dyDescent="0.2">
      <c r="A219" s="14" t="s">
        <v>81</v>
      </c>
      <c r="B219" s="29"/>
      <c r="C219" s="23"/>
      <c r="D219" s="34"/>
      <c r="E219" s="15"/>
      <c r="F219" s="15"/>
      <c r="G219" s="16"/>
    </row>
    <row r="220" spans="1:7" s="22" customFormat="1" x14ac:dyDescent="0.2">
      <c r="A220" s="17" t="s">
        <v>42</v>
      </c>
      <c r="B220" s="18" t="s">
        <v>40</v>
      </c>
      <c r="C220" s="23"/>
      <c r="D220" s="23">
        <v>7528.26</v>
      </c>
      <c r="E220" s="20">
        <v>22300</v>
      </c>
      <c r="F220" s="15"/>
      <c r="G220" s="16"/>
    </row>
    <row r="221" spans="1:7" s="22" customFormat="1" ht="21" x14ac:dyDescent="0.2">
      <c r="A221" s="38" t="s">
        <v>163</v>
      </c>
      <c r="B221" s="18"/>
      <c r="C221" s="23"/>
      <c r="D221" s="23"/>
      <c r="E221" s="15"/>
      <c r="F221" s="15"/>
      <c r="G221" s="16"/>
    </row>
    <row r="222" spans="1:7" s="22" customFormat="1" x14ac:dyDescent="0.2">
      <c r="A222" s="17" t="s">
        <v>42</v>
      </c>
      <c r="B222" s="39" t="s">
        <v>117</v>
      </c>
      <c r="C222" s="23"/>
      <c r="D222" s="23"/>
      <c r="E222" s="30">
        <v>1</v>
      </c>
      <c r="F222" s="30">
        <v>1</v>
      </c>
      <c r="G222" s="30"/>
    </row>
    <row r="223" spans="1:7" s="22" customFormat="1" ht="21" x14ac:dyDescent="0.2">
      <c r="A223" s="38" t="s">
        <v>149</v>
      </c>
      <c r="B223" s="18"/>
      <c r="C223" s="23"/>
      <c r="D223" s="23"/>
      <c r="E223" s="30"/>
      <c r="F223" s="15"/>
      <c r="G223" s="16"/>
    </row>
    <row r="224" spans="1:7" s="22" customFormat="1" x14ac:dyDescent="0.2">
      <c r="A224" s="17" t="s">
        <v>42</v>
      </c>
      <c r="B224" s="39" t="s">
        <v>117</v>
      </c>
      <c r="C224" s="23"/>
      <c r="D224" s="23"/>
      <c r="E224" s="30">
        <v>1</v>
      </c>
      <c r="F224" s="30"/>
      <c r="G224" s="30"/>
    </row>
    <row r="225" spans="1:8" x14ac:dyDescent="0.2">
      <c r="A225" s="40"/>
      <c r="B225" s="21"/>
      <c r="C225" s="22"/>
      <c r="D225" s="22"/>
      <c r="E225" s="21"/>
      <c r="F225" s="22"/>
      <c r="G225" s="22"/>
      <c r="H225" s="22"/>
    </row>
    <row r="226" spans="1:8" ht="22.5" customHeight="1" x14ac:dyDescent="0.2">
      <c r="A226" s="69" t="s">
        <v>35</v>
      </c>
      <c r="B226" s="71" t="s">
        <v>29</v>
      </c>
      <c r="C226" s="54" t="s">
        <v>34</v>
      </c>
      <c r="D226" s="54" t="s">
        <v>3</v>
      </c>
      <c r="E226" s="73" t="s">
        <v>4</v>
      </c>
      <c r="F226" s="74"/>
      <c r="G226" s="75"/>
    </row>
    <row r="227" spans="1:8" ht="15" customHeight="1" x14ac:dyDescent="0.2">
      <c r="A227" s="70"/>
      <c r="B227" s="72"/>
      <c r="C227" s="12">
        <v>2022</v>
      </c>
      <c r="D227" s="12">
        <v>2023</v>
      </c>
      <c r="E227" s="13">
        <v>2024</v>
      </c>
      <c r="F227" s="13">
        <v>2025</v>
      </c>
      <c r="G227" s="13">
        <v>2026</v>
      </c>
    </row>
    <row r="228" spans="1:8" ht="21" customHeight="1" x14ac:dyDescent="0.2">
      <c r="A228" s="14" t="s">
        <v>147</v>
      </c>
      <c r="B228" s="25" t="s">
        <v>2</v>
      </c>
      <c r="C228" s="23"/>
      <c r="D228" s="23"/>
      <c r="E228" s="20">
        <v>3047</v>
      </c>
      <c r="F228" s="20"/>
      <c r="G228" s="20"/>
    </row>
    <row r="229" spans="1:8" ht="24" customHeight="1" x14ac:dyDescent="0.2">
      <c r="A229" s="14" t="s">
        <v>148</v>
      </c>
      <c r="B229" s="25" t="s">
        <v>2</v>
      </c>
      <c r="C229" s="23"/>
      <c r="D229" s="23"/>
      <c r="E229" s="20">
        <v>14700</v>
      </c>
      <c r="F229" s="20">
        <v>1390791</v>
      </c>
      <c r="G229" s="20"/>
    </row>
    <row r="230" spans="1:8" ht="21" x14ac:dyDescent="0.2">
      <c r="A230" s="14" t="s">
        <v>173</v>
      </c>
      <c r="B230" s="25" t="s">
        <v>2</v>
      </c>
      <c r="C230" s="23"/>
      <c r="D230" s="23"/>
      <c r="E230" s="20">
        <v>173580</v>
      </c>
      <c r="F230" s="20"/>
      <c r="G230" s="20"/>
    </row>
    <row r="231" spans="1:8" ht="21" x14ac:dyDescent="0.2">
      <c r="A231" s="14" t="s">
        <v>175</v>
      </c>
      <c r="B231" s="25" t="s">
        <v>2</v>
      </c>
      <c r="C231" s="23"/>
      <c r="D231" s="23"/>
      <c r="E231" s="20">
        <v>68885</v>
      </c>
      <c r="F231" s="20"/>
      <c r="G231" s="20"/>
    </row>
    <row r="232" spans="1:8" ht="21" x14ac:dyDescent="0.2">
      <c r="A232" s="14" t="s">
        <v>174</v>
      </c>
      <c r="B232" s="25" t="s">
        <v>2</v>
      </c>
      <c r="C232" s="23"/>
      <c r="D232" s="23"/>
      <c r="E232" s="20">
        <v>16643</v>
      </c>
      <c r="F232" s="20"/>
      <c r="G232" s="20"/>
    </row>
    <row r="233" spans="1:8" ht="24.75" customHeight="1" x14ac:dyDescent="0.2">
      <c r="A233" s="14" t="s">
        <v>176</v>
      </c>
      <c r="B233" s="25" t="s">
        <v>2</v>
      </c>
      <c r="C233" s="23"/>
      <c r="D233" s="23"/>
      <c r="E233" s="59">
        <v>53445</v>
      </c>
      <c r="F233" s="20"/>
      <c r="G233" s="20"/>
    </row>
    <row r="234" spans="1:8" ht="21" x14ac:dyDescent="0.2">
      <c r="A234" s="14" t="s">
        <v>90</v>
      </c>
      <c r="B234" s="25" t="s">
        <v>2</v>
      </c>
      <c r="C234" s="23"/>
      <c r="D234" s="23"/>
      <c r="E234" s="20">
        <v>33150</v>
      </c>
      <c r="G234" s="20"/>
    </row>
    <row r="235" spans="1:8" ht="25.5" customHeight="1" x14ac:dyDescent="0.2">
      <c r="A235" s="14" t="s">
        <v>91</v>
      </c>
      <c r="B235" s="25" t="s">
        <v>2</v>
      </c>
      <c r="C235" s="23"/>
      <c r="D235" s="23"/>
      <c r="E235" s="20">
        <v>65701</v>
      </c>
      <c r="F235" s="20"/>
      <c r="G235" s="20"/>
    </row>
    <row r="236" spans="1:8" ht="21" x14ac:dyDescent="0.2">
      <c r="A236" s="14" t="s">
        <v>37</v>
      </c>
      <c r="B236" s="25" t="s">
        <v>2</v>
      </c>
      <c r="C236" s="23"/>
      <c r="D236" s="23"/>
      <c r="E236" s="20">
        <v>6589</v>
      </c>
      <c r="F236" s="20"/>
      <c r="G236" s="20"/>
    </row>
    <row r="237" spans="1:8" ht="21" x14ac:dyDescent="0.2">
      <c r="A237" s="14" t="s">
        <v>38</v>
      </c>
      <c r="B237" s="25" t="s">
        <v>2</v>
      </c>
      <c r="C237" s="23"/>
      <c r="D237" s="23"/>
      <c r="E237" s="20">
        <v>13512</v>
      </c>
      <c r="F237" s="20"/>
      <c r="G237" s="20"/>
    </row>
    <row r="238" spans="1:8" ht="21" x14ac:dyDescent="0.2">
      <c r="A238" s="14" t="s">
        <v>178</v>
      </c>
      <c r="B238" s="25" t="s">
        <v>2</v>
      </c>
      <c r="C238" s="23"/>
      <c r="D238" s="23"/>
      <c r="E238" s="20">
        <v>53848</v>
      </c>
      <c r="F238" s="20"/>
      <c r="G238" s="20"/>
    </row>
    <row r="239" spans="1:8" ht="26.25" customHeight="1" x14ac:dyDescent="0.2">
      <c r="A239" s="14" t="s">
        <v>180</v>
      </c>
      <c r="B239" s="25" t="s">
        <v>2</v>
      </c>
      <c r="C239" s="23"/>
      <c r="D239" s="23"/>
      <c r="E239" s="20">
        <v>2388</v>
      </c>
      <c r="F239" s="20"/>
      <c r="G239" s="20"/>
    </row>
    <row r="240" spans="1:8" ht="15" customHeight="1" x14ac:dyDescent="0.2">
      <c r="A240" s="31" t="s">
        <v>93</v>
      </c>
      <c r="B240" s="25" t="s">
        <v>2</v>
      </c>
      <c r="C240" s="23"/>
      <c r="D240" s="23"/>
      <c r="E240" s="20">
        <v>323725</v>
      </c>
      <c r="F240" s="20">
        <v>859863</v>
      </c>
      <c r="G240" s="20"/>
    </row>
    <row r="241" spans="1:7" ht="21" x14ac:dyDescent="0.2">
      <c r="A241" s="31" t="s">
        <v>94</v>
      </c>
      <c r="B241" s="25" t="s">
        <v>2</v>
      </c>
      <c r="C241" s="23"/>
      <c r="D241" s="23"/>
      <c r="E241" s="20">
        <v>223</v>
      </c>
      <c r="F241" s="16"/>
      <c r="G241" s="20"/>
    </row>
    <row r="242" spans="1:7" ht="23.25" customHeight="1" x14ac:dyDescent="0.2">
      <c r="A242" s="31" t="s">
        <v>95</v>
      </c>
      <c r="B242" s="25" t="s">
        <v>2</v>
      </c>
      <c r="C242" s="23"/>
      <c r="D242" s="23"/>
      <c r="E242" s="20">
        <v>608</v>
      </c>
      <c r="F242" s="16"/>
      <c r="G242" s="20"/>
    </row>
    <row r="243" spans="1:7" ht="21" x14ac:dyDescent="0.2">
      <c r="A243" s="14" t="s">
        <v>96</v>
      </c>
      <c r="B243" s="25" t="s">
        <v>2</v>
      </c>
      <c r="C243" s="23"/>
      <c r="D243" s="23"/>
      <c r="E243" s="20">
        <v>233</v>
      </c>
      <c r="F243" s="16"/>
      <c r="G243" s="20"/>
    </row>
    <row r="244" spans="1:7" ht="21" x14ac:dyDescent="0.2">
      <c r="A244" s="14" t="s">
        <v>97</v>
      </c>
      <c r="B244" s="25" t="s">
        <v>2</v>
      </c>
      <c r="C244" s="23"/>
      <c r="D244" s="23"/>
      <c r="E244" s="20">
        <v>240</v>
      </c>
      <c r="F244" s="16"/>
      <c r="G244" s="20"/>
    </row>
    <row r="245" spans="1:7" ht="21" x14ac:dyDescent="0.2">
      <c r="A245" s="14" t="s">
        <v>98</v>
      </c>
      <c r="B245" s="25" t="s">
        <v>2</v>
      </c>
      <c r="C245" s="23"/>
      <c r="D245" s="23"/>
      <c r="E245" s="20">
        <v>810</v>
      </c>
      <c r="F245" s="16"/>
      <c r="G245" s="20"/>
    </row>
    <row r="246" spans="1:7" ht="21" x14ac:dyDescent="0.2">
      <c r="A246" s="14" t="s">
        <v>99</v>
      </c>
      <c r="B246" s="25" t="s">
        <v>2</v>
      </c>
      <c r="C246" s="23"/>
      <c r="D246" s="23"/>
      <c r="E246" s="20">
        <v>333</v>
      </c>
      <c r="F246" s="16"/>
      <c r="G246" s="20"/>
    </row>
    <row r="247" spans="1:7" ht="21" x14ac:dyDescent="0.2">
      <c r="A247" s="14" t="s">
        <v>59</v>
      </c>
      <c r="B247" s="25" t="s">
        <v>2</v>
      </c>
      <c r="C247" s="23"/>
      <c r="D247" s="23"/>
      <c r="E247" s="20">
        <v>623</v>
      </c>
      <c r="F247" s="16"/>
      <c r="G247" s="20"/>
    </row>
    <row r="248" spans="1:7" ht="21" x14ac:dyDescent="0.2">
      <c r="A248" s="14" t="s">
        <v>60</v>
      </c>
      <c r="B248" s="25" t="s">
        <v>2</v>
      </c>
      <c r="C248" s="23"/>
      <c r="D248" s="23"/>
      <c r="E248" s="20">
        <v>414</v>
      </c>
      <c r="F248" s="16"/>
      <c r="G248" s="20"/>
    </row>
    <row r="249" spans="1:7" ht="21" customHeight="1" x14ac:dyDescent="0.2">
      <c r="A249" s="14" t="s">
        <v>61</v>
      </c>
      <c r="B249" s="25" t="s">
        <v>2</v>
      </c>
      <c r="C249" s="23"/>
      <c r="D249" s="23"/>
      <c r="E249" s="20">
        <v>791</v>
      </c>
      <c r="F249" s="16"/>
      <c r="G249" s="20"/>
    </row>
    <row r="250" spans="1:7" ht="21" x14ac:dyDescent="0.2">
      <c r="A250" s="14" t="s">
        <v>62</v>
      </c>
      <c r="B250" s="25" t="s">
        <v>2</v>
      </c>
      <c r="C250" s="23"/>
      <c r="D250" s="23"/>
      <c r="E250" s="20">
        <v>666</v>
      </c>
      <c r="F250" s="16"/>
      <c r="G250" s="20"/>
    </row>
    <row r="251" spans="1:7" ht="21" x14ac:dyDescent="0.2">
      <c r="A251" s="14" t="s">
        <v>63</v>
      </c>
      <c r="B251" s="25" t="s">
        <v>2</v>
      </c>
      <c r="C251" s="23"/>
      <c r="D251" s="23"/>
      <c r="E251" s="20">
        <v>404</v>
      </c>
      <c r="F251" s="16"/>
      <c r="G251" s="20"/>
    </row>
    <row r="252" spans="1:7" ht="26.45" customHeight="1" x14ac:dyDescent="0.2">
      <c r="A252" s="14" t="s">
        <v>64</v>
      </c>
      <c r="B252" s="25" t="s">
        <v>2</v>
      </c>
      <c r="C252" s="23"/>
      <c r="D252" s="23"/>
      <c r="E252" s="20">
        <v>631</v>
      </c>
      <c r="F252" s="16"/>
      <c r="G252" s="20"/>
    </row>
    <row r="253" spans="1:7" ht="21" x14ac:dyDescent="0.2">
      <c r="A253" s="14" t="s">
        <v>65</v>
      </c>
      <c r="B253" s="25" t="s">
        <v>2</v>
      </c>
      <c r="C253" s="23"/>
      <c r="D253" s="23"/>
      <c r="E253" s="20">
        <v>463</v>
      </c>
      <c r="F253" s="16"/>
      <c r="G253" s="20"/>
    </row>
    <row r="254" spans="1:7" ht="21" x14ac:dyDescent="0.2">
      <c r="A254" s="14" t="s">
        <v>66</v>
      </c>
      <c r="B254" s="25" t="s">
        <v>2</v>
      </c>
      <c r="C254" s="23"/>
      <c r="D254" s="23"/>
      <c r="E254" s="20">
        <v>417</v>
      </c>
      <c r="F254" s="16"/>
      <c r="G254" s="20"/>
    </row>
    <row r="255" spans="1:7" ht="21" x14ac:dyDescent="0.2">
      <c r="A255" s="14" t="s">
        <v>67</v>
      </c>
      <c r="B255" s="25" t="s">
        <v>2</v>
      </c>
      <c r="C255" s="23"/>
      <c r="D255" s="23"/>
      <c r="E255" s="20">
        <v>948</v>
      </c>
      <c r="F255" s="16"/>
      <c r="G255" s="20"/>
    </row>
    <row r="256" spans="1:7" ht="21" x14ac:dyDescent="0.2">
      <c r="A256" s="14" t="s">
        <v>68</v>
      </c>
      <c r="B256" s="25" t="s">
        <v>2</v>
      </c>
      <c r="C256" s="23"/>
      <c r="D256" s="23"/>
      <c r="E256" s="20">
        <v>508</v>
      </c>
      <c r="F256" s="16"/>
      <c r="G256" s="20"/>
    </row>
    <row r="257" spans="1:7" ht="20.25" customHeight="1" x14ac:dyDescent="0.2">
      <c r="A257" s="14" t="s">
        <v>69</v>
      </c>
      <c r="B257" s="25" t="s">
        <v>2</v>
      </c>
      <c r="C257" s="23"/>
      <c r="D257" s="23"/>
      <c r="E257" s="20">
        <v>572</v>
      </c>
      <c r="F257" s="16"/>
      <c r="G257" s="20"/>
    </row>
    <row r="258" spans="1:7" ht="21" x14ac:dyDescent="0.2">
      <c r="A258" s="14" t="s">
        <v>70</v>
      </c>
      <c r="B258" s="25" t="s">
        <v>2</v>
      </c>
      <c r="C258" s="23"/>
      <c r="D258" s="23"/>
      <c r="E258" s="20">
        <v>548</v>
      </c>
      <c r="F258" s="16"/>
      <c r="G258" s="20"/>
    </row>
    <row r="259" spans="1:7" ht="21.75" customHeight="1" x14ac:dyDescent="0.2">
      <c r="A259" s="14" t="s">
        <v>71</v>
      </c>
      <c r="B259" s="25" t="s">
        <v>2</v>
      </c>
      <c r="C259" s="23"/>
      <c r="D259" s="23"/>
      <c r="E259" s="20">
        <v>26967</v>
      </c>
      <c r="F259" s="16"/>
      <c r="G259" s="20"/>
    </row>
    <row r="260" spans="1:7" ht="21" x14ac:dyDescent="0.2">
      <c r="A260" s="14" t="s">
        <v>72</v>
      </c>
      <c r="B260" s="25" t="s">
        <v>2</v>
      </c>
      <c r="C260" s="23"/>
      <c r="D260" s="23"/>
      <c r="E260" s="20">
        <v>10186</v>
      </c>
      <c r="F260" s="16"/>
      <c r="G260" s="20"/>
    </row>
    <row r="261" spans="1:7" ht="21" x14ac:dyDescent="0.2">
      <c r="A261" s="14" t="s">
        <v>73</v>
      </c>
      <c r="B261" s="25" t="s">
        <v>2</v>
      </c>
      <c r="C261" s="23"/>
      <c r="D261" s="23"/>
      <c r="E261" s="20">
        <v>12534</v>
      </c>
      <c r="F261" s="16"/>
      <c r="G261" s="20"/>
    </row>
    <row r="262" spans="1:7" ht="21" x14ac:dyDescent="0.2">
      <c r="A262" s="14" t="s">
        <v>74</v>
      </c>
      <c r="B262" s="25" t="s">
        <v>2</v>
      </c>
      <c r="C262" s="23"/>
      <c r="D262" s="23"/>
      <c r="E262" s="20">
        <v>16677</v>
      </c>
      <c r="F262" s="16"/>
      <c r="G262" s="20"/>
    </row>
    <row r="263" spans="1:7" ht="21" x14ac:dyDescent="0.2">
      <c r="A263" s="14" t="s">
        <v>75</v>
      </c>
      <c r="B263" s="25" t="s">
        <v>2</v>
      </c>
      <c r="C263" s="23"/>
      <c r="D263" s="23"/>
      <c r="E263" s="20">
        <v>11013</v>
      </c>
      <c r="F263" s="16"/>
      <c r="G263" s="20"/>
    </row>
    <row r="264" spans="1:7" ht="21" x14ac:dyDescent="0.2">
      <c r="A264" s="14" t="s">
        <v>76</v>
      </c>
      <c r="B264" s="25" t="s">
        <v>2</v>
      </c>
      <c r="C264" s="23"/>
      <c r="D264" s="23"/>
      <c r="E264" s="20">
        <v>8342</v>
      </c>
      <c r="F264" s="16"/>
      <c r="G264" s="20"/>
    </row>
    <row r="265" spans="1:7" ht="21" x14ac:dyDescent="0.2">
      <c r="A265" s="14" t="s">
        <v>77</v>
      </c>
      <c r="B265" s="25" t="s">
        <v>2</v>
      </c>
      <c r="C265" s="23"/>
      <c r="D265" s="23"/>
      <c r="E265" s="20">
        <v>19409</v>
      </c>
      <c r="F265" s="16"/>
      <c r="G265" s="20"/>
    </row>
    <row r="266" spans="1:7" ht="21" x14ac:dyDescent="0.2">
      <c r="A266" s="14" t="s">
        <v>78</v>
      </c>
      <c r="B266" s="25" t="s">
        <v>2</v>
      </c>
      <c r="C266" s="23"/>
      <c r="D266" s="23"/>
      <c r="E266" s="20">
        <v>15292</v>
      </c>
      <c r="F266" s="16"/>
      <c r="G266" s="20"/>
    </row>
    <row r="267" spans="1:7" ht="21" x14ac:dyDescent="0.2">
      <c r="A267" s="14" t="s">
        <v>79</v>
      </c>
      <c r="B267" s="25" t="s">
        <v>2</v>
      </c>
      <c r="C267" s="23"/>
      <c r="D267" s="23"/>
      <c r="E267" s="20">
        <v>15725</v>
      </c>
      <c r="F267" s="16"/>
      <c r="G267" s="20"/>
    </row>
    <row r="268" spans="1:7" ht="21" x14ac:dyDescent="0.2">
      <c r="A268" s="14" t="s">
        <v>151</v>
      </c>
      <c r="B268" s="25" t="s">
        <v>2</v>
      </c>
      <c r="C268" s="23"/>
      <c r="D268" s="23"/>
      <c r="E268" s="20">
        <v>15452</v>
      </c>
      <c r="F268" s="16"/>
      <c r="G268" s="20"/>
    </row>
    <row r="269" spans="1:7" x14ac:dyDescent="0.2">
      <c r="A269" s="14" t="s">
        <v>152</v>
      </c>
      <c r="B269" s="25" t="s">
        <v>2</v>
      </c>
      <c r="C269" s="23"/>
      <c r="D269" s="23"/>
      <c r="E269" s="20">
        <v>52333</v>
      </c>
      <c r="F269" s="20"/>
      <c r="G269" s="20"/>
    </row>
    <row r="270" spans="1:7" x14ac:dyDescent="0.2">
      <c r="A270" s="14" t="s">
        <v>150</v>
      </c>
      <c r="B270" s="25" t="s">
        <v>2</v>
      </c>
      <c r="C270" s="23"/>
      <c r="D270" s="23"/>
      <c r="E270" s="20">
        <v>31694</v>
      </c>
      <c r="G270" s="20"/>
    </row>
    <row r="271" spans="1:7" x14ac:dyDescent="0.2">
      <c r="A271" s="14" t="s">
        <v>153</v>
      </c>
      <c r="B271" s="25" t="s">
        <v>2</v>
      </c>
      <c r="C271" s="23"/>
      <c r="D271" s="23"/>
      <c r="E271" s="20">
        <v>36532</v>
      </c>
      <c r="F271" s="16"/>
      <c r="G271" s="20"/>
    </row>
    <row r="272" spans="1:7" x14ac:dyDescent="0.2">
      <c r="A272" s="14" t="s">
        <v>154</v>
      </c>
      <c r="B272" s="25" t="s">
        <v>2</v>
      </c>
      <c r="C272" s="23"/>
      <c r="D272" s="23"/>
      <c r="E272" s="20">
        <v>37781</v>
      </c>
      <c r="F272" s="16"/>
      <c r="G272" s="20"/>
    </row>
    <row r="273" spans="1:7" x14ac:dyDescent="0.2">
      <c r="A273" s="14" t="s">
        <v>155</v>
      </c>
      <c r="B273" s="25" t="s">
        <v>2</v>
      </c>
      <c r="C273" s="23"/>
      <c r="D273" s="23"/>
      <c r="E273" s="20">
        <v>33128</v>
      </c>
      <c r="F273" s="16"/>
      <c r="G273" s="20"/>
    </row>
    <row r="274" spans="1:7" x14ac:dyDescent="0.2">
      <c r="A274" s="14" t="s">
        <v>156</v>
      </c>
      <c r="B274" s="25" t="s">
        <v>2</v>
      </c>
      <c r="C274" s="23"/>
      <c r="D274" s="23"/>
      <c r="E274" s="20">
        <v>33561</v>
      </c>
      <c r="F274" s="16"/>
      <c r="G274" s="20"/>
    </row>
    <row r="275" spans="1:7" x14ac:dyDescent="0.2">
      <c r="A275" s="14" t="s">
        <v>157</v>
      </c>
      <c r="B275" s="25" t="s">
        <v>2</v>
      </c>
      <c r="C275" s="23"/>
      <c r="D275" s="23"/>
      <c r="E275" s="20">
        <v>39283</v>
      </c>
      <c r="F275" s="16"/>
      <c r="G275" s="20"/>
    </row>
    <row r="276" spans="1:7" x14ac:dyDescent="0.2">
      <c r="A276" s="14" t="s">
        <v>158</v>
      </c>
      <c r="B276" s="25" t="s">
        <v>2</v>
      </c>
      <c r="C276" s="23"/>
      <c r="D276" s="23"/>
      <c r="E276" s="20">
        <v>23313</v>
      </c>
      <c r="F276" s="16"/>
      <c r="G276" s="20"/>
    </row>
    <row r="277" spans="1:7" x14ac:dyDescent="0.2">
      <c r="A277" s="14" t="s">
        <v>159</v>
      </c>
      <c r="B277" s="25" t="s">
        <v>2</v>
      </c>
      <c r="C277" s="23"/>
      <c r="D277" s="23"/>
      <c r="E277" s="20">
        <v>21890</v>
      </c>
      <c r="F277" s="16"/>
      <c r="G277" s="20"/>
    </row>
    <row r="278" spans="1:7" x14ac:dyDescent="0.2">
      <c r="A278" s="14" t="s">
        <v>160</v>
      </c>
      <c r="B278" s="25" t="s">
        <v>2</v>
      </c>
      <c r="C278" s="23"/>
      <c r="D278" s="23"/>
      <c r="E278" s="20">
        <v>40828</v>
      </c>
      <c r="F278" s="16"/>
      <c r="G278" s="20"/>
    </row>
    <row r="279" spans="1:7" x14ac:dyDescent="0.2">
      <c r="A279" s="14" t="s">
        <v>161</v>
      </c>
      <c r="B279" s="25" t="s">
        <v>2</v>
      </c>
      <c r="C279" s="23"/>
      <c r="D279" s="23"/>
      <c r="E279" s="20"/>
      <c r="F279" s="16"/>
      <c r="G279" s="20"/>
    </row>
    <row r="280" spans="1:7" ht="21" x14ac:dyDescent="0.2">
      <c r="A280" s="14" t="s">
        <v>169</v>
      </c>
      <c r="B280" s="25" t="s">
        <v>2</v>
      </c>
      <c r="C280" s="23"/>
      <c r="D280" s="23"/>
      <c r="E280" s="20">
        <v>15063</v>
      </c>
      <c r="F280" s="20">
        <v>616435</v>
      </c>
      <c r="G280" s="20"/>
    </row>
    <row r="281" spans="1:7" ht="21" x14ac:dyDescent="0.2">
      <c r="A281" s="14" t="s">
        <v>162</v>
      </c>
      <c r="B281" s="25" t="s">
        <v>2</v>
      </c>
      <c r="C281" s="23"/>
      <c r="D281" s="23"/>
      <c r="E281" s="20">
        <v>143554</v>
      </c>
      <c r="F281" s="20"/>
      <c r="G281" s="20"/>
    </row>
    <row r="282" spans="1:7" ht="24.75" customHeight="1" x14ac:dyDescent="0.2">
      <c r="A282" s="14" t="s">
        <v>81</v>
      </c>
      <c r="B282" s="25" t="s">
        <v>2</v>
      </c>
      <c r="C282" s="23"/>
      <c r="D282" s="23"/>
      <c r="E282" s="20">
        <v>317695</v>
      </c>
      <c r="F282" s="20"/>
      <c r="G282" s="20"/>
    </row>
    <row r="283" spans="1:7" ht="21.75" customHeight="1" x14ac:dyDescent="0.2">
      <c r="A283" s="14" t="s">
        <v>101</v>
      </c>
      <c r="B283" s="25" t="s">
        <v>2</v>
      </c>
      <c r="C283" s="23"/>
      <c r="D283" s="23"/>
      <c r="E283" s="20"/>
      <c r="F283" s="20">
        <v>43926</v>
      </c>
      <c r="G283" s="20"/>
    </row>
    <row r="284" spans="1:7" ht="21" x14ac:dyDescent="0.2">
      <c r="A284" s="14" t="s">
        <v>181</v>
      </c>
      <c r="B284" s="25" t="s">
        <v>2</v>
      </c>
      <c r="C284" s="23"/>
      <c r="D284" s="23"/>
      <c r="E284" s="20"/>
      <c r="F284" s="20">
        <v>26027</v>
      </c>
      <c r="G284" s="20"/>
    </row>
    <row r="285" spans="1:7" ht="21" x14ac:dyDescent="0.2">
      <c r="A285" s="14" t="s">
        <v>102</v>
      </c>
      <c r="B285" s="25" t="s">
        <v>2</v>
      </c>
      <c r="C285" s="23"/>
      <c r="D285" s="23"/>
      <c r="E285" s="20">
        <v>20329</v>
      </c>
      <c r="F285" s="20"/>
      <c r="G285" s="20"/>
    </row>
    <row r="286" spans="1:7" ht="21" x14ac:dyDescent="0.2">
      <c r="A286" s="14" t="s">
        <v>103</v>
      </c>
      <c r="B286" s="25" t="s">
        <v>2</v>
      </c>
      <c r="C286" s="23"/>
      <c r="D286" s="23"/>
      <c r="E286" s="20">
        <v>45981</v>
      </c>
      <c r="F286" s="20"/>
      <c r="G286" s="20"/>
    </row>
    <row r="287" spans="1:7" ht="21" x14ac:dyDescent="0.2">
      <c r="A287" s="14" t="s">
        <v>182</v>
      </c>
      <c r="B287" s="25"/>
      <c r="C287" s="23"/>
      <c r="D287" s="23"/>
      <c r="E287" s="20"/>
      <c r="F287" s="20">
        <v>34753</v>
      </c>
      <c r="G287" s="20"/>
    </row>
    <row r="288" spans="1:7" ht="21" x14ac:dyDescent="0.2">
      <c r="A288" s="14" t="s">
        <v>183</v>
      </c>
      <c r="B288" s="25"/>
      <c r="C288" s="23"/>
      <c r="D288" s="23"/>
      <c r="E288" s="20">
        <v>22382</v>
      </c>
      <c r="F288" s="20"/>
      <c r="G288" s="20"/>
    </row>
    <row r="289" spans="1:7" ht="21" x14ac:dyDescent="0.2">
      <c r="A289" s="14" t="s">
        <v>184</v>
      </c>
      <c r="B289" s="25" t="s">
        <v>2</v>
      </c>
      <c r="C289" s="23"/>
      <c r="D289" s="23"/>
      <c r="E289" s="20">
        <v>29886</v>
      </c>
      <c r="F289" s="20"/>
      <c r="G289" s="20"/>
    </row>
    <row r="290" spans="1:7" ht="21" x14ac:dyDescent="0.2">
      <c r="A290" s="14" t="s">
        <v>104</v>
      </c>
      <c r="B290" s="25" t="s">
        <v>2</v>
      </c>
      <c r="C290" s="23"/>
      <c r="D290" s="23"/>
      <c r="E290" s="20">
        <v>54334</v>
      </c>
      <c r="F290" s="20"/>
      <c r="G290" s="20"/>
    </row>
    <row r="291" spans="1:7" ht="21" x14ac:dyDescent="0.2">
      <c r="A291" s="14" t="s">
        <v>105</v>
      </c>
      <c r="B291" s="25" t="s">
        <v>2</v>
      </c>
      <c r="C291" s="23"/>
      <c r="D291" s="23"/>
      <c r="E291" s="20"/>
      <c r="F291" s="20">
        <v>54644</v>
      </c>
      <c r="G291" s="20"/>
    </row>
    <row r="292" spans="1:7" ht="21" x14ac:dyDescent="0.2">
      <c r="A292" s="14" t="s">
        <v>186</v>
      </c>
      <c r="B292" s="25" t="s">
        <v>2</v>
      </c>
      <c r="C292" s="23"/>
      <c r="D292" s="23"/>
      <c r="E292" s="20"/>
      <c r="F292" s="20">
        <v>18706</v>
      </c>
      <c r="G292" s="20"/>
    </row>
    <row r="293" spans="1:7" ht="21" x14ac:dyDescent="0.2">
      <c r="A293" s="14" t="s">
        <v>164</v>
      </c>
      <c r="B293" s="25" t="s">
        <v>2</v>
      </c>
      <c r="C293" s="23"/>
      <c r="D293" s="23"/>
      <c r="E293" s="20">
        <v>35370</v>
      </c>
      <c r="F293" s="20"/>
      <c r="G293" s="20"/>
    </row>
    <row r="294" spans="1:7" ht="21" x14ac:dyDescent="0.2">
      <c r="A294" s="14" t="s">
        <v>188</v>
      </c>
      <c r="B294" s="25" t="s">
        <v>2</v>
      </c>
      <c r="C294" s="23"/>
      <c r="D294" s="23"/>
      <c r="E294" s="20"/>
      <c r="F294" s="20">
        <v>23918</v>
      </c>
      <c r="G294" s="20"/>
    </row>
    <row r="295" spans="1:7" ht="21" x14ac:dyDescent="0.2">
      <c r="A295" s="14" t="s">
        <v>189</v>
      </c>
      <c r="B295" s="25" t="s">
        <v>2</v>
      </c>
      <c r="C295" s="23"/>
      <c r="D295" s="23"/>
      <c r="E295" s="20"/>
      <c r="F295" s="20">
        <v>26026</v>
      </c>
      <c r="G295" s="20"/>
    </row>
    <row r="296" spans="1:7" ht="21" x14ac:dyDescent="0.2">
      <c r="A296" s="14" t="s">
        <v>190</v>
      </c>
      <c r="B296" s="25" t="s">
        <v>2</v>
      </c>
      <c r="C296" s="23"/>
      <c r="D296" s="23"/>
      <c r="E296" s="16"/>
      <c r="F296" s="20">
        <v>23918</v>
      </c>
      <c r="G296" s="20"/>
    </row>
    <row r="297" spans="1:7" ht="21" x14ac:dyDescent="0.2">
      <c r="A297" s="14" t="s">
        <v>191</v>
      </c>
      <c r="B297" s="25" t="s">
        <v>2</v>
      </c>
      <c r="C297" s="23"/>
      <c r="D297" s="23"/>
      <c r="E297" s="16"/>
      <c r="F297" s="20">
        <v>56819</v>
      </c>
      <c r="G297" s="20"/>
    </row>
    <row r="298" spans="1:7" ht="21" x14ac:dyDescent="0.2">
      <c r="A298" s="14" t="s">
        <v>192</v>
      </c>
      <c r="B298" s="25" t="s">
        <v>2</v>
      </c>
      <c r="C298" s="23"/>
      <c r="D298" s="23"/>
      <c r="E298" s="16"/>
      <c r="F298" s="20">
        <v>32787</v>
      </c>
      <c r="G298" s="20"/>
    </row>
    <row r="299" spans="1:7" ht="21" x14ac:dyDescent="0.2">
      <c r="A299" s="14" t="s">
        <v>193</v>
      </c>
      <c r="B299" s="25" t="s">
        <v>2</v>
      </c>
      <c r="C299" s="23"/>
      <c r="D299" s="23"/>
      <c r="E299" s="20"/>
      <c r="F299" s="20">
        <v>18706</v>
      </c>
      <c r="G299" s="20"/>
    </row>
    <row r="300" spans="1:7" ht="21" x14ac:dyDescent="0.2">
      <c r="A300" s="14" t="s">
        <v>109</v>
      </c>
      <c r="B300" s="25" t="s">
        <v>2</v>
      </c>
      <c r="C300" s="23"/>
      <c r="D300" s="23"/>
      <c r="E300" s="20">
        <v>27879</v>
      </c>
      <c r="F300" s="16"/>
      <c r="G300" s="20"/>
    </row>
    <row r="301" spans="1:7" ht="21" x14ac:dyDescent="0.2">
      <c r="A301" s="14" t="s">
        <v>110</v>
      </c>
      <c r="B301" s="25" t="s">
        <v>2</v>
      </c>
      <c r="C301" s="23"/>
      <c r="D301" s="23"/>
      <c r="E301" s="20">
        <v>28344</v>
      </c>
      <c r="F301" s="16"/>
      <c r="G301" s="20"/>
    </row>
    <row r="302" spans="1:7" ht="21" x14ac:dyDescent="0.2">
      <c r="A302" s="14" t="s">
        <v>106</v>
      </c>
      <c r="B302" s="25" t="s">
        <v>2</v>
      </c>
      <c r="C302" s="23"/>
      <c r="D302" s="23"/>
      <c r="E302" s="20">
        <v>27626</v>
      </c>
      <c r="F302" s="16"/>
      <c r="G302" s="20"/>
    </row>
    <row r="303" spans="1:7" ht="21" x14ac:dyDescent="0.2">
      <c r="A303" s="14" t="s">
        <v>107</v>
      </c>
      <c r="B303" s="25" t="s">
        <v>2</v>
      </c>
      <c r="C303" s="23"/>
      <c r="D303" s="23"/>
      <c r="E303" s="20">
        <v>36324</v>
      </c>
      <c r="F303" s="16"/>
      <c r="G303" s="20"/>
    </row>
    <row r="304" spans="1:7" ht="12" customHeight="1" x14ac:dyDescent="0.2">
      <c r="A304" s="14" t="s">
        <v>108</v>
      </c>
      <c r="B304" s="25" t="s">
        <v>2</v>
      </c>
      <c r="C304" s="23"/>
      <c r="D304" s="23"/>
      <c r="E304" s="20">
        <v>40222</v>
      </c>
      <c r="F304" s="16"/>
      <c r="G304" s="20"/>
    </row>
    <row r="305" spans="1:7" ht="21" customHeight="1" x14ac:dyDescent="0.2">
      <c r="A305" s="38" t="s">
        <v>163</v>
      </c>
      <c r="B305" s="25" t="s">
        <v>2</v>
      </c>
      <c r="C305" s="23"/>
      <c r="D305" s="23"/>
      <c r="E305" s="20">
        <v>5539</v>
      </c>
      <c r="F305" s="20"/>
      <c r="G305" s="20"/>
    </row>
    <row r="306" spans="1:7" ht="20.25" customHeight="1" x14ac:dyDescent="0.2">
      <c r="A306" s="38" t="s">
        <v>149</v>
      </c>
      <c r="B306" s="25" t="s">
        <v>2</v>
      </c>
      <c r="C306" s="16"/>
      <c r="D306" s="16"/>
      <c r="E306" s="20">
        <v>6998</v>
      </c>
      <c r="G306" s="20"/>
    </row>
    <row r="307" spans="1:7" ht="13.5" customHeight="1" x14ac:dyDescent="0.2">
      <c r="A307" s="26" t="s">
        <v>1</v>
      </c>
      <c r="B307" s="55" t="s">
        <v>2</v>
      </c>
      <c r="C307" s="27"/>
      <c r="D307" s="27"/>
      <c r="E307" s="27">
        <f>SUM(E228:E306)</f>
        <v>2198111</v>
      </c>
      <c r="F307" s="27">
        <f>SUM(F228:F306)</f>
        <v>3227319</v>
      </c>
      <c r="G307" s="27">
        <f>SUM(G228:G306)</f>
        <v>0</v>
      </c>
    </row>
    <row r="308" spans="1:7" ht="17.25" customHeight="1" x14ac:dyDescent="0.2">
      <c r="A308" s="10" t="s">
        <v>17</v>
      </c>
      <c r="B308" s="79" t="s">
        <v>47</v>
      </c>
      <c r="C308" s="79"/>
      <c r="D308" s="79"/>
      <c r="E308" s="79"/>
      <c r="F308" s="79"/>
      <c r="G308" s="79"/>
    </row>
    <row r="309" spans="1:7" x14ac:dyDescent="0.2">
      <c r="A309" s="10" t="s">
        <v>14</v>
      </c>
      <c r="B309" s="78"/>
      <c r="C309" s="78"/>
      <c r="D309" s="78"/>
      <c r="E309" s="78"/>
      <c r="F309" s="78"/>
      <c r="G309" s="78"/>
    </row>
    <row r="310" spans="1:7" x14ac:dyDescent="0.2">
      <c r="A310" s="11" t="s">
        <v>30</v>
      </c>
      <c r="B310" s="60" t="s">
        <v>36</v>
      </c>
      <c r="C310" s="60"/>
      <c r="D310" s="60"/>
      <c r="E310" s="60"/>
      <c r="F310" s="60"/>
      <c r="G310" s="60"/>
    </row>
    <row r="311" spans="1:7" x14ac:dyDescent="0.2">
      <c r="A311" s="11" t="s">
        <v>31</v>
      </c>
      <c r="B311" s="60" t="s">
        <v>8</v>
      </c>
      <c r="C311" s="60"/>
      <c r="D311" s="60"/>
      <c r="E311" s="60"/>
      <c r="F311" s="60"/>
      <c r="G311" s="60"/>
    </row>
    <row r="312" spans="1:7" x14ac:dyDescent="0.2">
      <c r="A312" s="10" t="s">
        <v>5</v>
      </c>
      <c r="B312" s="60" t="s">
        <v>45</v>
      </c>
      <c r="C312" s="60"/>
      <c r="D312" s="60"/>
      <c r="E312" s="60"/>
      <c r="F312" s="60"/>
      <c r="G312" s="60"/>
    </row>
    <row r="313" spans="1:7" ht="21.75" customHeight="1" x14ac:dyDescent="0.2">
      <c r="A313" s="69" t="s">
        <v>33</v>
      </c>
      <c r="B313" s="76" t="s">
        <v>29</v>
      </c>
      <c r="C313" s="54" t="s">
        <v>34</v>
      </c>
      <c r="D313" s="54" t="s">
        <v>3</v>
      </c>
      <c r="E313" s="77" t="s">
        <v>4</v>
      </c>
      <c r="F313" s="77"/>
      <c r="G313" s="77"/>
    </row>
    <row r="314" spans="1:7" ht="14.25" customHeight="1" x14ac:dyDescent="0.2">
      <c r="A314" s="70"/>
      <c r="B314" s="76"/>
      <c r="C314" s="12">
        <v>2022</v>
      </c>
      <c r="D314" s="12">
        <v>2023</v>
      </c>
      <c r="E314" s="12">
        <v>2024</v>
      </c>
      <c r="F314" s="12">
        <v>2025</v>
      </c>
      <c r="G314" s="12">
        <v>2026</v>
      </c>
    </row>
    <row r="315" spans="1:7" ht="12" customHeight="1" x14ac:dyDescent="0.2">
      <c r="A315" s="14" t="s">
        <v>135</v>
      </c>
      <c r="B315" s="54"/>
      <c r="C315" s="54"/>
      <c r="D315" s="54"/>
      <c r="E315" s="55"/>
      <c r="F315" s="55"/>
      <c r="G315" s="55"/>
    </row>
    <row r="316" spans="1:7" x14ac:dyDescent="0.2">
      <c r="A316" s="41" t="s">
        <v>116</v>
      </c>
      <c r="B316" s="29" t="s">
        <v>82</v>
      </c>
      <c r="C316" s="54"/>
      <c r="D316" s="54"/>
      <c r="E316" s="30">
        <v>1</v>
      </c>
      <c r="F316" s="55"/>
      <c r="G316" s="55"/>
    </row>
    <row r="317" spans="1:7" ht="21" x14ac:dyDescent="0.2">
      <c r="A317" s="14" t="s">
        <v>83</v>
      </c>
      <c r="B317" s="29"/>
      <c r="C317" s="54"/>
      <c r="D317" s="54"/>
      <c r="E317" s="15"/>
      <c r="F317" s="15"/>
      <c r="G317" s="55"/>
    </row>
    <row r="318" spans="1:7" x14ac:dyDescent="0.2">
      <c r="A318" s="17" t="s">
        <v>42</v>
      </c>
      <c r="B318" s="29" t="s">
        <v>115</v>
      </c>
      <c r="C318" s="54"/>
      <c r="D318" s="15">
        <v>0.64</v>
      </c>
      <c r="E318" s="20">
        <v>300</v>
      </c>
      <c r="G318" s="55"/>
    </row>
    <row r="319" spans="1:7" ht="21" x14ac:dyDescent="0.2">
      <c r="A319" s="14" t="s">
        <v>164</v>
      </c>
      <c r="B319" s="18"/>
      <c r="C319" s="23"/>
      <c r="D319" s="23"/>
      <c r="E319" s="20"/>
      <c r="F319" s="55"/>
      <c r="G319" s="55"/>
    </row>
    <row r="320" spans="1:7" x14ac:dyDescent="0.2">
      <c r="A320" s="17" t="s">
        <v>42</v>
      </c>
      <c r="B320" s="29" t="s">
        <v>117</v>
      </c>
      <c r="C320" s="23"/>
      <c r="D320" s="23"/>
      <c r="E320" s="30">
        <v>1</v>
      </c>
      <c r="F320" s="30"/>
      <c r="G320" s="55"/>
    </row>
    <row r="321" spans="1:7" ht="21" x14ac:dyDescent="0.2">
      <c r="A321" s="38" t="s">
        <v>196</v>
      </c>
      <c r="B321" s="18"/>
      <c r="C321" s="23"/>
      <c r="D321" s="23"/>
      <c r="E321" s="15"/>
      <c r="F321" s="30"/>
      <c r="G321" s="55"/>
    </row>
    <row r="322" spans="1:7" x14ac:dyDescent="0.2">
      <c r="A322" s="17" t="s">
        <v>42</v>
      </c>
      <c r="B322" s="39" t="s">
        <v>117</v>
      </c>
      <c r="C322" s="23"/>
      <c r="D322" s="23"/>
      <c r="E322" s="30">
        <v>1</v>
      </c>
      <c r="F322" s="30"/>
      <c r="G322" s="55"/>
    </row>
    <row r="323" spans="1:7" ht="21" x14ac:dyDescent="0.2">
      <c r="A323" s="42" t="s">
        <v>124</v>
      </c>
      <c r="B323" s="29"/>
      <c r="C323" s="54"/>
      <c r="D323" s="54"/>
      <c r="E323" s="15"/>
      <c r="F323" s="55"/>
      <c r="G323" s="55"/>
    </row>
    <row r="324" spans="1:7" x14ac:dyDescent="0.2">
      <c r="A324" s="17" t="s">
        <v>42</v>
      </c>
      <c r="B324" s="29" t="s">
        <v>115</v>
      </c>
      <c r="C324" s="54"/>
      <c r="D324" s="54"/>
      <c r="E324" s="15">
        <v>94.96</v>
      </c>
      <c r="F324" s="16"/>
      <c r="G324" s="55"/>
    </row>
    <row r="325" spans="1:7" ht="21" x14ac:dyDescent="0.2">
      <c r="A325" s="42" t="s">
        <v>123</v>
      </c>
      <c r="B325" s="29"/>
      <c r="C325" s="54"/>
      <c r="D325" s="54"/>
      <c r="E325" s="15"/>
      <c r="F325" s="16"/>
      <c r="G325" s="55"/>
    </row>
    <row r="326" spans="1:7" x14ac:dyDescent="0.2">
      <c r="A326" s="17" t="s">
        <v>42</v>
      </c>
      <c r="B326" s="29" t="s">
        <v>115</v>
      </c>
      <c r="C326" s="54"/>
      <c r="D326" s="54"/>
      <c r="E326" s="15">
        <v>79.62</v>
      </c>
      <c r="F326" s="16"/>
      <c r="G326" s="55"/>
    </row>
    <row r="327" spans="1:7" ht="21" x14ac:dyDescent="0.2">
      <c r="A327" s="42" t="s">
        <v>125</v>
      </c>
      <c r="B327" s="29"/>
      <c r="C327" s="54"/>
      <c r="D327" s="54"/>
      <c r="E327" s="15"/>
      <c r="F327" s="16"/>
      <c r="G327" s="55"/>
    </row>
    <row r="328" spans="1:7" x14ac:dyDescent="0.2">
      <c r="A328" s="17" t="s">
        <v>42</v>
      </c>
      <c r="B328" s="29" t="s">
        <v>115</v>
      </c>
      <c r="C328" s="54"/>
      <c r="D328" s="54"/>
      <c r="E328" s="15">
        <v>74.02</v>
      </c>
      <c r="F328" s="16"/>
      <c r="G328" s="55"/>
    </row>
    <row r="329" spans="1:7" ht="21" x14ac:dyDescent="0.2">
      <c r="A329" s="14" t="s">
        <v>84</v>
      </c>
      <c r="B329" s="29"/>
      <c r="C329" s="54"/>
      <c r="D329" s="54"/>
      <c r="E329" s="15"/>
      <c r="F329" s="55"/>
      <c r="G329" s="55"/>
    </row>
    <row r="330" spans="1:7" x14ac:dyDescent="0.2">
      <c r="A330" s="17" t="s">
        <v>42</v>
      </c>
      <c r="B330" s="29" t="s">
        <v>115</v>
      </c>
      <c r="C330" s="54"/>
      <c r="D330" s="15">
        <v>17.04</v>
      </c>
      <c r="E330" s="16"/>
      <c r="F330" s="55"/>
      <c r="G330" s="55"/>
    </row>
    <row r="331" spans="1:7" ht="21" x14ac:dyDescent="0.2">
      <c r="A331" s="14" t="s">
        <v>85</v>
      </c>
      <c r="B331" s="29"/>
      <c r="C331" s="54"/>
      <c r="D331" s="15"/>
      <c r="E331" s="16"/>
      <c r="F331" s="55"/>
      <c r="G331" s="55"/>
    </row>
    <row r="332" spans="1:7" x14ac:dyDescent="0.2">
      <c r="A332" s="17" t="s">
        <v>42</v>
      </c>
      <c r="B332" s="29" t="s">
        <v>115</v>
      </c>
      <c r="C332" s="54"/>
      <c r="D332" s="15">
        <v>14.71</v>
      </c>
      <c r="E332" s="16"/>
      <c r="F332" s="55"/>
      <c r="G332" s="55"/>
    </row>
    <row r="333" spans="1:7" ht="21" x14ac:dyDescent="0.2">
      <c r="A333" s="14" t="s">
        <v>86</v>
      </c>
      <c r="B333" s="29"/>
      <c r="C333" s="54"/>
      <c r="D333" s="54"/>
      <c r="E333" s="15"/>
      <c r="F333" s="55"/>
      <c r="G333" s="55"/>
    </row>
    <row r="334" spans="1:7" x14ac:dyDescent="0.2">
      <c r="A334" s="17" t="s">
        <v>42</v>
      </c>
      <c r="B334" s="29" t="s">
        <v>115</v>
      </c>
      <c r="C334" s="54"/>
      <c r="D334" s="54"/>
      <c r="E334" s="15">
        <v>86.08</v>
      </c>
      <c r="F334" s="55"/>
      <c r="G334" s="55"/>
    </row>
    <row r="335" spans="1:7" ht="21" x14ac:dyDescent="0.2">
      <c r="A335" s="14" t="s">
        <v>87</v>
      </c>
      <c r="B335" s="29"/>
      <c r="C335" s="54"/>
      <c r="D335" s="54"/>
      <c r="E335" s="15"/>
      <c r="F335" s="55"/>
      <c r="G335" s="55"/>
    </row>
    <row r="336" spans="1:7" x14ac:dyDescent="0.2">
      <c r="A336" s="17" t="s">
        <v>42</v>
      </c>
      <c r="B336" s="29" t="s">
        <v>115</v>
      </c>
      <c r="C336" s="54"/>
      <c r="D336" s="54"/>
      <c r="E336" s="15">
        <v>34.159999999999997</v>
      </c>
      <c r="F336" s="55"/>
      <c r="G336" s="55"/>
    </row>
    <row r="337" spans="1:7" ht="21" x14ac:dyDescent="0.2">
      <c r="A337" s="14" t="s">
        <v>88</v>
      </c>
      <c r="B337" s="29"/>
      <c r="C337" s="54"/>
      <c r="D337" s="54"/>
      <c r="E337" s="15"/>
      <c r="F337" s="55"/>
      <c r="G337" s="55"/>
    </row>
    <row r="338" spans="1:7" x14ac:dyDescent="0.2">
      <c r="A338" s="17" t="s">
        <v>42</v>
      </c>
      <c r="B338" s="29" t="s">
        <v>115</v>
      </c>
      <c r="C338" s="54"/>
      <c r="D338" s="54"/>
      <c r="E338" s="15">
        <v>18.690000000000001</v>
      </c>
      <c r="F338" s="55"/>
      <c r="G338" s="55"/>
    </row>
    <row r="339" spans="1:7" ht="21" x14ac:dyDescent="0.2">
      <c r="A339" s="14" t="s">
        <v>43</v>
      </c>
      <c r="B339" s="29"/>
      <c r="C339" s="54"/>
      <c r="D339" s="54"/>
      <c r="E339" s="15"/>
      <c r="F339" s="55"/>
      <c r="G339" s="55"/>
    </row>
    <row r="340" spans="1:7" x14ac:dyDescent="0.2">
      <c r="A340" s="17" t="s">
        <v>42</v>
      </c>
      <c r="B340" s="29" t="s">
        <v>115</v>
      </c>
      <c r="C340" s="54"/>
      <c r="D340" s="54"/>
      <c r="E340" s="15">
        <v>76.5</v>
      </c>
      <c r="F340" s="55"/>
      <c r="G340" s="55"/>
    </row>
    <row r="341" spans="1:7" ht="21" x14ac:dyDescent="0.2">
      <c r="A341" s="14" t="s">
        <v>132</v>
      </c>
      <c r="B341" s="29"/>
      <c r="C341" s="54"/>
      <c r="D341" s="54"/>
      <c r="E341" s="15"/>
      <c r="F341" s="55"/>
      <c r="G341" s="55"/>
    </row>
    <row r="342" spans="1:7" x14ac:dyDescent="0.2">
      <c r="A342" s="17" t="s">
        <v>42</v>
      </c>
      <c r="B342" s="29" t="s">
        <v>115</v>
      </c>
      <c r="C342" s="54"/>
      <c r="D342" s="54"/>
      <c r="E342" s="20">
        <v>58</v>
      </c>
      <c r="F342" s="55"/>
      <c r="G342" s="55"/>
    </row>
    <row r="343" spans="1:7" ht="21" x14ac:dyDescent="0.2">
      <c r="A343" s="14" t="s">
        <v>44</v>
      </c>
      <c r="B343" s="29"/>
      <c r="C343" s="54"/>
      <c r="D343" s="54"/>
      <c r="E343" s="15"/>
      <c r="F343" s="55"/>
      <c r="G343" s="55"/>
    </row>
    <row r="344" spans="1:7" x14ac:dyDescent="0.2">
      <c r="A344" s="17" t="s">
        <v>42</v>
      </c>
      <c r="B344" s="29" t="s">
        <v>115</v>
      </c>
      <c r="C344" s="54"/>
      <c r="D344" s="54"/>
      <c r="E344" s="15">
        <v>13.8</v>
      </c>
      <c r="F344" s="55"/>
      <c r="G344" s="55"/>
    </row>
    <row r="345" spans="1:7" ht="21" x14ac:dyDescent="0.2">
      <c r="A345" s="14" t="s">
        <v>89</v>
      </c>
      <c r="B345" s="29"/>
      <c r="C345" s="54"/>
      <c r="D345" s="54"/>
      <c r="E345" s="15"/>
      <c r="F345" s="55"/>
      <c r="G345" s="55"/>
    </row>
    <row r="346" spans="1:7" x14ac:dyDescent="0.2">
      <c r="A346" s="17" t="s">
        <v>42</v>
      </c>
      <c r="B346" s="29" t="s">
        <v>115</v>
      </c>
      <c r="C346" s="54"/>
      <c r="D346" s="54"/>
      <c r="E346" s="15">
        <v>121.1</v>
      </c>
      <c r="F346" s="55"/>
      <c r="G346" s="55"/>
    </row>
    <row r="347" spans="1:7" ht="21" x14ac:dyDescent="0.2">
      <c r="A347" s="42" t="s">
        <v>126</v>
      </c>
      <c r="B347" s="29"/>
      <c r="C347" s="54"/>
      <c r="D347" s="54"/>
      <c r="E347" s="16"/>
      <c r="F347" s="15"/>
      <c r="G347" s="55"/>
    </row>
    <row r="348" spans="1:7" x14ac:dyDescent="0.2">
      <c r="A348" s="17" t="s">
        <v>42</v>
      </c>
      <c r="B348" s="29" t="s">
        <v>115</v>
      </c>
      <c r="C348" s="54"/>
      <c r="D348" s="54"/>
      <c r="E348" s="15">
        <v>37.799999999999997</v>
      </c>
      <c r="F348" s="16"/>
      <c r="G348" s="55"/>
    </row>
    <row r="349" spans="1:7" ht="21" x14ac:dyDescent="0.2">
      <c r="A349" s="42" t="s">
        <v>127</v>
      </c>
      <c r="B349" s="29"/>
      <c r="C349" s="54"/>
      <c r="D349" s="54"/>
      <c r="E349" s="15"/>
      <c r="F349" s="16"/>
      <c r="G349" s="55"/>
    </row>
    <row r="350" spans="1:7" x14ac:dyDescent="0.2">
      <c r="A350" s="17" t="s">
        <v>42</v>
      </c>
      <c r="B350" s="29" t="s">
        <v>115</v>
      </c>
      <c r="C350" s="54"/>
      <c r="D350" s="54"/>
      <c r="E350" s="15">
        <v>97.8</v>
      </c>
      <c r="F350" s="16"/>
      <c r="G350" s="55"/>
    </row>
    <row r="351" spans="1:7" ht="21" x14ac:dyDescent="0.2">
      <c r="A351" s="42" t="s">
        <v>128</v>
      </c>
      <c r="B351" s="29"/>
      <c r="C351" s="54"/>
      <c r="D351" s="54"/>
      <c r="E351" s="15"/>
      <c r="F351" s="16"/>
      <c r="G351" s="55"/>
    </row>
    <row r="352" spans="1:7" x14ac:dyDescent="0.2">
      <c r="A352" s="17" t="s">
        <v>42</v>
      </c>
      <c r="B352" s="29" t="s">
        <v>115</v>
      </c>
      <c r="C352" s="54"/>
      <c r="D352" s="54"/>
      <c r="E352" s="15">
        <v>30.9</v>
      </c>
      <c r="F352" s="16"/>
      <c r="G352" s="55"/>
    </row>
    <row r="353" spans="1:7" ht="21" x14ac:dyDescent="0.2">
      <c r="A353" s="42" t="s">
        <v>129</v>
      </c>
      <c r="B353" s="29"/>
      <c r="C353" s="54"/>
      <c r="D353" s="54"/>
      <c r="E353" s="15"/>
      <c r="F353" s="16"/>
      <c r="G353" s="55"/>
    </row>
    <row r="354" spans="1:7" x14ac:dyDescent="0.2">
      <c r="A354" s="17" t="s">
        <v>42</v>
      </c>
      <c r="B354" s="29" t="s">
        <v>115</v>
      </c>
      <c r="C354" s="54"/>
      <c r="D354" s="54"/>
      <c r="E354" s="15">
        <v>25.3</v>
      </c>
      <c r="F354" s="16"/>
      <c r="G354" s="55"/>
    </row>
    <row r="355" spans="1:7" ht="21" x14ac:dyDescent="0.2">
      <c r="A355" s="42" t="s">
        <v>130</v>
      </c>
      <c r="B355" s="29"/>
      <c r="C355" s="54"/>
      <c r="D355" s="54"/>
      <c r="E355" s="15"/>
      <c r="F355" s="16"/>
      <c r="G355" s="55"/>
    </row>
    <row r="356" spans="1:7" x14ac:dyDescent="0.2">
      <c r="A356" s="17" t="s">
        <v>42</v>
      </c>
      <c r="B356" s="29" t="s">
        <v>115</v>
      </c>
      <c r="C356" s="54"/>
      <c r="D356" s="54"/>
      <c r="E356" s="20">
        <v>57</v>
      </c>
      <c r="F356" s="16"/>
      <c r="G356" s="55"/>
    </row>
    <row r="357" spans="1:7" ht="21" x14ac:dyDescent="0.2">
      <c r="A357" s="42" t="s">
        <v>131</v>
      </c>
      <c r="B357" s="29"/>
      <c r="C357" s="54"/>
      <c r="D357" s="54"/>
      <c r="E357" s="15"/>
      <c r="F357" s="16"/>
      <c r="G357" s="55"/>
    </row>
    <row r="358" spans="1:7" x14ac:dyDescent="0.2">
      <c r="A358" s="17" t="s">
        <v>42</v>
      </c>
      <c r="B358" s="29" t="s">
        <v>115</v>
      </c>
      <c r="C358" s="54"/>
      <c r="D358" s="54"/>
      <c r="E358" s="15">
        <v>44.3</v>
      </c>
      <c r="F358" s="16"/>
      <c r="G358" s="55"/>
    </row>
    <row r="359" spans="1:7" x14ac:dyDescent="0.2">
      <c r="A359" s="14" t="s">
        <v>143</v>
      </c>
      <c r="B359" s="28"/>
      <c r="C359" s="54"/>
      <c r="D359" s="54"/>
      <c r="E359" s="55"/>
      <c r="F359" s="55"/>
      <c r="G359" s="55"/>
    </row>
    <row r="360" spans="1:7" x14ac:dyDescent="0.2">
      <c r="A360" s="17" t="s">
        <v>42</v>
      </c>
      <c r="B360" s="29" t="s">
        <v>40</v>
      </c>
      <c r="C360" s="54"/>
      <c r="D360" s="15">
        <v>555000</v>
      </c>
      <c r="E360" s="15">
        <v>156.41999999999999</v>
      </c>
      <c r="G360" s="55"/>
    </row>
    <row r="361" spans="1:7" ht="21" x14ac:dyDescent="0.2">
      <c r="A361" s="42" t="s">
        <v>119</v>
      </c>
      <c r="B361" s="43"/>
      <c r="C361" s="16"/>
      <c r="D361" s="54"/>
      <c r="E361" s="43"/>
      <c r="F361" s="55"/>
      <c r="G361" s="55"/>
    </row>
    <row r="362" spans="1:7" x14ac:dyDescent="0.2">
      <c r="A362" s="44" t="s">
        <v>42</v>
      </c>
      <c r="B362" s="29" t="s">
        <v>40</v>
      </c>
      <c r="C362" s="45"/>
      <c r="D362" s="46">
        <v>2900</v>
      </c>
      <c r="E362" s="15">
        <v>51.5</v>
      </c>
      <c r="F362" s="16"/>
      <c r="G362" s="55"/>
    </row>
    <row r="363" spans="1:7" ht="21" x14ac:dyDescent="0.2">
      <c r="A363" s="42" t="s">
        <v>120</v>
      </c>
      <c r="B363" s="43"/>
      <c r="C363" s="16"/>
      <c r="D363" s="47"/>
      <c r="E363" s="15"/>
      <c r="F363" s="16"/>
      <c r="G363" s="55"/>
    </row>
    <row r="364" spans="1:7" x14ac:dyDescent="0.2">
      <c r="A364" s="44" t="s">
        <v>42</v>
      </c>
      <c r="B364" s="29" t="s">
        <v>40</v>
      </c>
      <c r="C364" s="45"/>
      <c r="D364" s="46">
        <v>2500</v>
      </c>
      <c r="E364" s="15">
        <v>15.5</v>
      </c>
      <c r="F364" s="16"/>
      <c r="G364" s="55"/>
    </row>
    <row r="365" spans="1:7" ht="21" x14ac:dyDescent="0.2">
      <c r="A365" s="42" t="s">
        <v>121</v>
      </c>
      <c r="B365" s="43"/>
      <c r="C365" s="16"/>
      <c r="D365" s="47"/>
      <c r="E365" s="15"/>
      <c r="F365" s="16"/>
      <c r="G365" s="55"/>
    </row>
    <row r="366" spans="1:7" x14ac:dyDescent="0.2">
      <c r="A366" s="44" t="s">
        <v>42</v>
      </c>
      <c r="B366" s="29" t="s">
        <v>40</v>
      </c>
      <c r="C366" s="45"/>
      <c r="D366" s="46">
        <v>4700</v>
      </c>
      <c r="E366" s="15">
        <v>64.2</v>
      </c>
      <c r="F366" s="16"/>
      <c r="G366" s="55"/>
    </row>
    <row r="367" spans="1:7" ht="21" x14ac:dyDescent="0.2">
      <c r="A367" s="38" t="s">
        <v>197</v>
      </c>
      <c r="B367" s="18"/>
      <c r="C367" s="23"/>
      <c r="D367" s="23"/>
      <c r="E367" s="30"/>
      <c r="F367" s="30"/>
      <c r="G367" s="55"/>
    </row>
    <row r="368" spans="1:7" x14ac:dyDescent="0.2">
      <c r="A368" s="17" t="s">
        <v>42</v>
      </c>
      <c r="B368" s="39" t="s">
        <v>117</v>
      </c>
      <c r="C368" s="23"/>
      <c r="D368" s="23"/>
      <c r="E368" s="30">
        <v>1</v>
      </c>
      <c r="F368" s="30"/>
      <c r="G368" s="55"/>
    </row>
    <row r="369" spans="1:7" ht="21" x14ac:dyDescent="0.2">
      <c r="A369" s="14" t="s">
        <v>147</v>
      </c>
      <c r="B369" s="29"/>
      <c r="C369" s="23"/>
      <c r="D369" s="23"/>
      <c r="E369" s="15"/>
      <c r="F369" s="15"/>
      <c r="G369" s="55"/>
    </row>
    <row r="370" spans="1:7" x14ac:dyDescent="0.2">
      <c r="A370" s="17" t="s">
        <v>114</v>
      </c>
      <c r="B370" s="29" t="s">
        <v>82</v>
      </c>
      <c r="C370" s="23"/>
      <c r="D370" s="30"/>
      <c r="E370" s="30">
        <v>1</v>
      </c>
      <c r="F370" s="15"/>
      <c r="G370" s="55"/>
    </row>
    <row r="371" spans="1:7" x14ac:dyDescent="0.2">
      <c r="A371" s="17" t="s">
        <v>42</v>
      </c>
      <c r="B371" s="29" t="s">
        <v>115</v>
      </c>
      <c r="C371" s="23">
        <v>350.17</v>
      </c>
      <c r="D371" s="15">
        <v>491.31</v>
      </c>
      <c r="E371" s="16"/>
      <c r="F371" s="15"/>
      <c r="G371" s="55"/>
    </row>
    <row r="372" spans="1:7" x14ac:dyDescent="0.2">
      <c r="A372" s="48" t="s">
        <v>133</v>
      </c>
      <c r="B372" s="43"/>
      <c r="C372" s="16"/>
      <c r="D372" s="54"/>
      <c r="E372" s="47"/>
      <c r="F372" s="55"/>
      <c r="G372" s="55"/>
    </row>
    <row r="373" spans="1:7" x14ac:dyDescent="0.2">
      <c r="A373" s="17" t="s">
        <v>42</v>
      </c>
      <c r="B373" s="18" t="s">
        <v>40</v>
      </c>
      <c r="C373" s="16"/>
      <c r="D373" s="46">
        <v>13000</v>
      </c>
      <c r="E373" s="15">
        <v>0.93600000000000005</v>
      </c>
      <c r="G373" s="55"/>
    </row>
    <row r="374" spans="1:7" ht="11.25" customHeight="1" x14ac:dyDescent="0.2">
      <c r="A374" s="14" t="s">
        <v>198</v>
      </c>
      <c r="B374" s="29"/>
      <c r="C374" s="54"/>
      <c r="D374" s="54"/>
      <c r="E374" s="15"/>
      <c r="F374" s="15"/>
      <c r="G374" s="55"/>
    </row>
    <row r="375" spans="1:7" x14ac:dyDescent="0.2">
      <c r="A375" s="17" t="s">
        <v>42</v>
      </c>
      <c r="B375" s="39" t="s">
        <v>117</v>
      </c>
      <c r="C375" s="23"/>
      <c r="D375" s="23"/>
      <c r="E375" s="30">
        <v>1</v>
      </c>
      <c r="F375" s="15"/>
      <c r="G375" s="55"/>
    </row>
    <row r="376" spans="1:7" x14ac:dyDescent="0.2">
      <c r="A376" s="49"/>
      <c r="B376" s="50"/>
      <c r="C376" s="51"/>
      <c r="D376" s="51"/>
      <c r="E376" s="21"/>
      <c r="F376" s="52"/>
      <c r="G376" s="52"/>
    </row>
    <row r="377" spans="1:7" ht="21" customHeight="1" x14ac:dyDescent="0.2">
      <c r="A377" s="69" t="s">
        <v>35</v>
      </c>
      <c r="B377" s="71" t="s">
        <v>29</v>
      </c>
      <c r="C377" s="54" t="s">
        <v>34</v>
      </c>
      <c r="D377" s="54" t="s">
        <v>3</v>
      </c>
      <c r="E377" s="73" t="s">
        <v>4</v>
      </c>
      <c r="F377" s="74"/>
      <c r="G377" s="75"/>
    </row>
    <row r="378" spans="1:7" ht="15" customHeight="1" x14ac:dyDescent="0.2">
      <c r="A378" s="70"/>
      <c r="B378" s="72"/>
      <c r="C378" s="12">
        <v>2022</v>
      </c>
      <c r="D378" s="12">
        <v>2023</v>
      </c>
      <c r="E378" s="12">
        <v>2024</v>
      </c>
      <c r="F378" s="12">
        <v>2025</v>
      </c>
      <c r="G378" s="12">
        <v>2026</v>
      </c>
    </row>
    <row r="379" spans="1:7" ht="15" customHeight="1" x14ac:dyDescent="0.2">
      <c r="A379" s="14" t="s">
        <v>195</v>
      </c>
      <c r="B379" s="25" t="s">
        <v>2</v>
      </c>
      <c r="C379" s="23"/>
      <c r="D379" s="23"/>
      <c r="E379" s="20">
        <v>8723.7000000000007</v>
      </c>
      <c r="F379" s="20"/>
      <c r="G379" s="15"/>
    </row>
    <row r="380" spans="1:7" ht="25.5" customHeight="1" x14ac:dyDescent="0.2">
      <c r="A380" s="14" t="s">
        <v>136</v>
      </c>
      <c r="B380" s="25" t="s">
        <v>2</v>
      </c>
      <c r="C380" s="23"/>
      <c r="D380" s="23"/>
      <c r="E380" s="20">
        <v>133132.9</v>
      </c>
      <c r="F380" s="20"/>
      <c r="G380" s="15"/>
    </row>
    <row r="381" spans="1:7" ht="25.5" customHeight="1" x14ac:dyDescent="0.2">
      <c r="A381" s="14" t="s">
        <v>164</v>
      </c>
      <c r="B381" s="25" t="s">
        <v>2</v>
      </c>
      <c r="C381" s="23"/>
      <c r="D381" s="23"/>
      <c r="E381" s="20">
        <v>23400</v>
      </c>
      <c r="F381" s="20"/>
      <c r="G381" s="15"/>
    </row>
    <row r="382" spans="1:7" ht="25.5" customHeight="1" x14ac:dyDescent="0.2">
      <c r="A382" s="14" t="s">
        <v>165</v>
      </c>
      <c r="B382" s="25" t="s">
        <v>2</v>
      </c>
      <c r="C382" s="23"/>
      <c r="D382" s="23"/>
      <c r="E382" s="20">
        <v>6976.8</v>
      </c>
      <c r="F382" s="20"/>
      <c r="G382" s="15"/>
    </row>
    <row r="383" spans="1:7" ht="25.5" customHeight="1" x14ac:dyDescent="0.2">
      <c r="A383" s="42" t="s">
        <v>124</v>
      </c>
      <c r="B383" s="25" t="s">
        <v>2</v>
      </c>
      <c r="C383" s="23"/>
      <c r="D383" s="23"/>
      <c r="E383" s="20">
        <v>1721.1</v>
      </c>
      <c r="F383" s="16"/>
      <c r="G383" s="15"/>
    </row>
    <row r="384" spans="1:7" ht="25.5" customHeight="1" x14ac:dyDescent="0.2">
      <c r="A384" s="42" t="s">
        <v>123</v>
      </c>
      <c r="B384" s="25" t="s">
        <v>2</v>
      </c>
      <c r="C384" s="23"/>
      <c r="D384" s="23"/>
      <c r="E384" s="20">
        <v>2488.9</v>
      </c>
      <c r="F384" s="16"/>
      <c r="G384" s="15"/>
    </row>
    <row r="385" spans="1:7" ht="25.5" customHeight="1" x14ac:dyDescent="0.2">
      <c r="A385" s="42" t="s">
        <v>125</v>
      </c>
      <c r="B385" s="25" t="s">
        <v>2</v>
      </c>
      <c r="C385" s="23"/>
      <c r="D385" s="23"/>
      <c r="E385" s="20">
        <v>585.5</v>
      </c>
      <c r="F385" s="16"/>
      <c r="G385" s="15"/>
    </row>
    <row r="386" spans="1:7" ht="25.5" customHeight="1" x14ac:dyDescent="0.2">
      <c r="A386" s="14" t="s">
        <v>84</v>
      </c>
      <c r="B386" s="25" t="s">
        <v>2</v>
      </c>
      <c r="C386" s="23"/>
      <c r="D386" s="23"/>
      <c r="E386" s="20">
        <v>2115</v>
      </c>
      <c r="F386" s="16"/>
      <c r="G386" s="15"/>
    </row>
    <row r="387" spans="1:7" ht="25.5" customHeight="1" x14ac:dyDescent="0.2">
      <c r="A387" s="14" t="s">
        <v>85</v>
      </c>
      <c r="B387" s="25" t="s">
        <v>2</v>
      </c>
      <c r="C387" s="23"/>
      <c r="D387" s="23"/>
      <c r="E387" s="20">
        <v>2352.1</v>
      </c>
      <c r="F387" s="16"/>
      <c r="G387" s="15"/>
    </row>
    <row r="388" spans="1:7" ht="25.5" customHeight="1" x14ac:dyDescent="0.2">
      <c r="A388" s="14" t="s">
        <v>86</v>
      </c>
      <c r="B388" s="25" t="s">
        <v>2</v>
      </c>
      <c r="C388" s="23"/>
      <c r="D388" s="23"/>
      <c r="E388" s="20">
        <v>2722.3</v>
      </c>
      <c r="F388" s="16"/>
      <c r="G388" s="15"/>
    </row>
    <row r="389" spans="1:7" ht="25.5" customHeight="1" x14ac:dyDescent="0.2">
      <c r="A389" s="14" t="s">
        <v>87</v>
      </c>
      <c r="B389" s="25" t="s">
        <v>2</v>
      </c>
      <c r="C389" s="23"/>
      <c r="D389" s="23"/>
      <c r="E389" s="20">
        <v>2233.1</v>
      </c>
      <c r="F389" s="16"/>
      <c r="G389" s="15"/>
    </row>
    <row r="390" spans="1:7" ht="25.5" customHeight="1" x14ac:dyDescent="0.2">
      <c r="A390" s="14" t="s">
        <v>88</v>
      </c>
      <c r="B390" s="25" t="s">
        <v>2</v>
      </c>
      <c r="C390" s="23"/>
      <c r="D390" s="23"/>
      <c r="E390" s="20">
        <v>3205.5</v>
      </c>
      <c r="F390" s="16"/>
      <c r="G390" s="15"/>
    </row>
    <row r="391" spans="1:7" ht="25.5" customHeight="1" x14ac:dyDescent="0.2">
      <c r="A391" s="14" t="s">
        <v>43</v>
      </c>
      <c r="B391" s="25" t="s">
        <v>2</v>
      </c>
      <c r="C391" s="23"/>
      <c r="D391" s="23"/>
      <c r="E391" s="20">
        <v>1112.8</v>
      </c>
      <c r="F391" s="16"/>
      <c r="G391" s="15"/>
    </row>
    <row r="392" spans="1:7" ht="25.5" customHeight="1" x14ac:dyDescent="0.2">
      <c r="A392" s="14" t="s">
        <v>132</v>
      </c>
      <c r="B392" s="25" t="s">
        <v>2</v>
      </c>
      <c r="C392" s="23"/>
      <c r="D392" s="23"/>
      <c r="E392" s="20">
        <v>768.8</v>
      </c>
      <c r="F392" s="16"/>
      <c r="G392" s="15"/>
    </row>
    <row r="393" spans="1:7" ht="25.5" customHeight="1" x14ac:dyDescent="0.2">
      <c r="A393" s="14" t="s">
        <v>44</v>
      </c>
      <c r="B393" s="25" t="s">
        <v>2</v>
      </c>
      <c r="C393" s="23"/>
      <c r="D393" s="23"/>
      <c r="E393" s="20">
        <v>1398.2</v>
      </c>
      <c r="F393" s="16"/>
      <c r="G393" s="15"/>
    </row>
    <row r="394" spans="1:7" ht="25.5" customHeight="1" x14ac:dyDescent="0.2">
      <c r="A394" s="14" t="s">
        <v>89</v>
      </c>
      <c r="B394" s="25" t="s">
        <v>2</v>
      </c>
      <c r="C394" s="23"/>
      <c r="D394" s="23"/>
      <c r="E394" s="20">
        <v>1095.8</v>
      </c>
      <c r="F394" s="16"/>
      <c r="G394" s="15"/>
    </row>
    <row r="395" spans="1:7" ht="25.5" customHeight="1" x14ac:dyDescent="0.2">
      <c r="A395" s="42" t="s">
        <v>137</v>
      </c>
      <c r="B395" s="25" t="s">
        <v>2</v>
      </c>
      <c r="C395" s="23"/>
      <c r="D395" s="23"/>
      <c r="E395" s="20">
        <v>413.9</v>
      </c>
      <c r="F395" s="16"/>
      <c r="G395" s="15"/>
    </row>
    <row r="396" spans="1:7" ht="25.5" customHeight="1" x14ac:dyDescent="0.2">
      <c r="A396" s="42" t="s">
        <v>138</v>
      </c>
      <c r="B396" s="25" t="s">
        <v>2</v>
      </c>
      <c r="C396" s="23"/>
      <c r="D396" s="23"/>
      <c r="E396" s="20">
        <v>624.20000000000005</v>
      </c>
      <c r="F396" s="16"/>
      <c r="G396" s="15"/>
    </row>
    <row r="397" spans="1:7" ht="25.5" customHeight="1" x14ac:dyDescent="0.2">
      <c r="A397" s="42" t="s">
        <v>139</v>
      </c>
      <c r="B397" s="25" t="s">
        <v>2</v>
      </c>
      <c r="C397" s="23"/>
      <c r="D397" s="23"/>
      <c r="E397" s="20">
        <v>619</v>
      </c>
      <c r="F397" s="16"/>
      <c r="G397" s="15"/>
    </row>
    <row r="398" spans="1:7" ht="25.5" customHeight="1" x14ac:dyDescent="0.2">
      <c r="A398" s="42" t="s">
        <v>140</v>
      </c>
      <c r="B398" s="25" t="s">
        <v>2</v>
      </c>
      <c r="C398" s="23"/>
      <c r="D398" s="23"/>
      <c r="E398" s="20">
        <v>193.7</v>
      </c>
      <c r="F398" s="16"/>
      <c r="G398" s="15"/>
    </row>
    <row r="399" spans="1:7" ht="25.5" customHeight="1" x14ac:dyDescent="0.2">
      <c r="A399" s="42" t="s">
        <v>141</v>
      </c>
      <c r="B399" s="25" t="s">
        <v>2</v>
      </c>
      <c r="C399" s="23"/>
      <c r="D399" s="23"/>
      <c r="E399" s="20">
        <v>2610.5</v>
      </c>
      <c r="F399" s="16"/>
      <c r="G399" s="15"/>
    </row>
    <row r="400" spans="1:7" ht="25.5" customHeight="1" x14ac:dyDescent="0.2">
      <c r="A400" s="42" t="s">
        <v>142</v>
      </c>
      <c r="B400" s="25" t="s">
        <v>2</v>
      </c>
      <c r="C400" s="23"/>
      <c r="D400" s="23"/>
      <c r="E400" s="20">
        <v>493.4</v>
      </c>
      <c r="F400" s="16"/>
      <c r="G400" s="15"/>
    </row>
    <row r="401" spans="1:7" ht="14.25" customHeight="1" x14ac:dyDescent="0.2">
      <c r="A401" s="14" t="s">
        <v>143</v>
      </c>
      <c r="B401" s="25" t="s">
        <v>2</v>
      </c>
      <c r="C401" s="23"/>
      <c r="D401" s="23"/>
      <c r="E401" s="20">
        <v>131140.70000000001</v>
      </c>
      <c r="F401" s="20"/>
      <c r="G401" s="15"/>
    </row>
    <row r="402" spans="1:7" ht="24" customHeight="1" x14ac:dyDescent="0.2">
      <c r="A402" s="42" t="s">
        <v>144</v>
      </c>
      <c r="B402" s="25" t="s">
        <v>2</v>
      </c>
      <c r="C402" s="23"/>
      <c r="D402" s="23"/>
      <c r="E402" s="20">
        <v>7479.2</v>
      </c>
      <c r="F402" s="16"/>
      <c r="G402" s="15"/>
    </row>
    <row r="403" spans="1:7" ht="21" customHeight="1" x14ac:dyDescent="0.2">
      <c r="A403" s="42" t="s">
        <v>145</v>
      </c>
      <c r="B403" s="25" t="s">
        <v>2</v>
      </c>
      <c r="C403" s="23"/>
      <c r="D403" s="23"/>
      <c r="E403" s="20">
        <v>10397.200000000001</v>
      </c>
      <c r="F403" s="16"/>
      <c r="G403" s="15"/>
    </row>
    <row r="404" spans="1:7" ht="21" customHeight="1" x14ac:dyDescent="0.2">
      <c r="A404" s="42" t="s">
        <v>146</v>
      </c>
      <c r="B404" s="25" t="s">
        <v>2</v>
      </c>
      <c r="C404" s="23"/>
      <c r="D404" s="23"/>
      <c r="E404" s="20">
        <v>24238.9</v>
      </c>
      <c r="F404" s="16"/>
      <c r="G404" s="15"/>
    </row>
    <row r="405" spans="1:7" ht="21" x14ac:dyDescent="0.2">
      <c r="A405" s="38" t="s">
        <v>197</v>
      </c>
      <c r="B405" s="25" t="s">
        <v>2</v>
      </c>
      <c r="C405" s="23"/>
      <c r="D405" s="23"/>
      <c r="E405" s="20">
        <v>6783.9</v>
      </c>
      <c r="F405" s="20"/>
      <c r="G405" s="15"/>
    </row>
    <row r="406" spans="1:7" ht="21" x14ac:dyDescent="0.2">
      <c r="A406" s="14" t="s">
        <v>147</v>
      </c>
      <c r="B406" s="25" t="s">
        <v>2</v>
      </c>
      <c r="C406" s="23"/>
      <c r="D406" s="23"/>
      <c r="E406" s="20">
        <v>12087.1</v>
      </c>
      <c r="F406" s="20"/>
      <c r="G406" s="15"/>
    </row>
    <row r="407" spans="1:7" x14ac:dyDescent="0.2">
      <c r="A407" s="48" t="s">
        <v>133</v>
      </c>
      <c r="B407" s="25" t="s">
        <v>2</v>
      </c>
      <c r="C407" s="23"/>
      <c r="D407" s="23"/>
      <c r="E407" s="20">
        <v>32433.8</v>
      </c>
      <c r="F407" s="20"/>
      <c r="G407" s="15"/>
    </row>
    <row r="408" spans="1:7" x14ac:dyDescent="0.2">
      <c r="A408" s="14" t="s">
        <v>198</v>
      </c>
      <c r="B408" s="25" t="s">
        <v>2</v>
      </c>
      <c r="C408" s="23"/>
      <c r="D408" s="23"/>
      <c r="E408" s="20">
        <v>37500</v>
      </c>
      <c r="F408" s="20"/>
      <c r="G408" s="15"/>
    </row>
    <row r="409" spans="1:7" ht="14.25" customHeight="1" x14ac:dyDescent="0.2">
      <c r="A409" s="26" t="s">
        <v>1</v>
      </c>
      <c r="B409" s="55" t="s">
        <v>2</v>
      </c>
      <c r="C409" s="27"/>
      <c r="D409" s="27"/>
      <c r="E409" s="27">
        <f>SUM(E379:E408)</f>
        <v>461048.00000000006</v>
      </c>
      <c r="F409" s="27">
        <f>SUM(F379:F408)</f>
        <v>0</v>
      </c>
      <c r="G409" s="27"/>
    </row>
  </sheetData>
  <mergeCells count="59">
    <mergeCell ref="B56:G56"/>
    <mergeCell ref="B57:G57"/>
    <mergeCell ref="B308:G308"/>
    <mergeCell ref="B309:G309"/>
    <mergeCell ref="B310:G310"/>
    <mergeCell ref="A377:A378"/>
    <mergeCell ref="B377:B378"/>
    <mergeCell ref="E377:G377"/>
    <mergeCell ref="B311:G311"/>
    <mergeCell ref="B312:G312"/>
    <mergeCell ref="A313:A314"/>
    <mergeCell ref="B313:B314"/>
    <mergeCell ref="E313:G313"/>
    <mergeCell ref="E9:G9"/>
    <mergeCell ref="E10:G10"/>
    <mergeCell ref="A39:A40"/>
    <mergeCell ref="A48:A49"/>
    <mergeCell ref="B48:B49"/>
    <mergeCell ref="E48:G48"/>
    <mergeCell ref="B39:B40"/>
    <mergeCell ref="E39:G39"/>
    <mergeCell ref="E1:G1"/>
    <mergeCell ref="E2:G2"/>
    <mergeCell ref="E3:G3"/>
    <mergeCell ref="E4:G4"/>
    <mergeCell ref="B53:G53"/>
    <mergeCell ref="B19:G19"/>
    <mergeCell ref="B18:G18"/>
    <mergeCell ref="B17:G17"/>
    <mergeCell ref="E11:G11"/>
    <mergeCell ref="A16:G16"/>
    <mergeCell ref="A15:G15"/>
    <mergeCell ref="A14:G14"/>
    <mergeCell ref="A13:G13"/>
    <mergeCell ref="E5:G5"/>
    <mergeCell ref="E7:G7"/>
    <mergeCell ref="E8:G8"/>
    <mergeCell ref="B54:G54"/>
    <mergeCell ref="B55:G55"/>
    <mergeCell ref="B34:G34"/>
    <mergeCell ref="B35:G35"/>
    <mergeCell ref="B36:G36"/>
    <mergeCell ref="B37:G37"/>
    <mergeCell ref="B38:G38"/>
    <mergeCell ref="A226:A227"/>
    <mergeCell ref="B226:B227"/>
    <mergeCell ref="E226:G226"/>
    <mergeCell ref="A58:A59"/>
    <mergeCell ref="B58:B59"/>
    <mergeCell ref="E58:G58"/>
    <mergeCell ref="B29:G29"/>
    <mergeCell ref="A30:G30"/>
    <mergeCell ref="B27:G27"/>
    <mergeCell ref="E31:G31"/>
    <mergeCell ref="D31:D32"/>
    <mergeCell ref="C31:C32"/>
    <mergeCell ref="B31:B32"/>
    <mergeCell ref="A31:A32"/>
    <mergeCell ref="B28:G2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1-парақ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404</dc:creator>
  <cp:lastModifiedBy>User</cp:lastModifiedBy>
  <cp:lastPrinted>2023-12-25T11:03:36Z</cp:lastPrinted>
  <dcterms:created xsi:type="dcterms:W3CDTF">2016-12-29T05:57:01Z</dcterms:created>
  <dcterms:modified xsi:type="dcterms:W3CDTF">2024-02-16T11:49:46Z</dcterms:modified>
</cp:coreProperties>
</file>