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225" windowWidth="20115" windowHeight="7815" activeTab="1"/>
  </bookViews>
  <sheets>
    <sheet name="001 каз-22г" sheetId="9" r:id="rId1"/>
    <sheet name="001 рус-22г" sheetId="10" r:id="rId2"/>
    <sheet name="каз-2022г" sheetId="6" r:id="rId3"/>
    <sheet name="рус-2022г" sheetId="7" r:id="rId4"/>
    <sheet name="007 каз" sheetId="11" r:id="rId5"/>
    <sheet name="007 рус" sheetId="12" r:id="rId6"/>
  </sheets>
  <calcPr calcId="144525"/>
</workbook>
</file>

<file path=xl/calcChain.xml><?xml version="1.0" encoding="utf-8"?>
<calcChain xmlns="http://schemas.openxmlformats.org/spreadsheetml/2006/main">
  <c r="D27" i="12" l="1"/>
  <c r="C27" i="12"/>
  <c r="F26" i="12"/>
  <c r="E26" i="12"/>
  <c r="F111" i="12"/>
  <c r="E111" i="12"/>
  <c r="F110" i="12"/>
  <c r="E110" i="12"/>
  <c r="F104" i="12"/>
  <c r="E104" i="12"/>
  <c r="F103" i="12"/>
  <c r="E103" i="12"/>
  <c r="F97" i="12"/>
  <c r="E97" i="12"/>
  <c r="F96" i="12"/>
  <c r="E96" i="12"/>
  <c r="F90" i="12"/>
  <c r="E90" i="12"/>
  <c r="F89" i="12"/>
  <c r="E89" i="12"/>
  <c r="F83" i="12"/>
  <c r="E83" i="12"/>
  <c r="F82" i="12"/>
  <c r="E82" i="12"/>
  <c r="F76" i="12"/>
  <c r="E76" i="12"/>
  <c r="F75" i="12"/>
  <c r="E75" i="12"/>
  <c r="F69" i="12"/>
  <c r="E69" i="12"/>
  <c r="F68" i="12"/>
  <c r="E68" i="12"/>
  <c r="F62" i="12"/>
  <c r="E62" i="12"/>
  <c r="F61" i="12"/>
  <c r="E61" i="12"/>
  <c r="F55" i="12"/>
  <c r="E55" i="12"/>
  <c r="F54" i="12"/>
  <c r="E54" i="12"/>
  <c r="F48" i="12"/>
  <c r="E48" i="12"/>
  <c r="F47" i="12"/>
  <c r="E47" i="12"/>
  <c r="F41" i="12"/>
  <c r="E41" i="12"/>
  <c r="F40" i="12"/>
  <c r="E40" i="12"/>
  <c r="F34" i="12"/>
  <c r="E34" i="12"/>
  <c r="F33" i="12"/>
  <c r="F697" i="7"/>
  <c r="E697" i="7"/>
  <c r="F694" i="7"/>
  <c r="E694" i="7"/>
  <c r="F648" i="7"/>
  <c r="E648" i="7"/>
  <c r="F645" i="7"/>
  <c r="E645" i="7"/>
  <c r="F597" i="7"/>
  <c r="E597" i="7"/>
  <c r="F596" i="7"/>
  <c r="E596" i="7"/>
  <c r="F595" i="7"/>
  <c r="E595" i="7"/>
  <c r="F594" i="7"/>
  <c r="E594" i="7"/>
  <c r="F593" i="7"/>
  <c r="E593" i="7"/>
  <c r="F27" i="12" l="1"/>
  <c r="E27" i="12"/>
  <c r="E33" i="12"/>
  <c r="F497" i="7"/>
  <c r="F457" i="7"/>
  <c r="E457" i="7"/>
  <c r="F456" i="7"/>
  <c r="E456" i="7"/>
  <c r="F455" i="7"/>
  <c r="E455" i="7"/>
  <c r="F454" i="7"/>
  <c r="E454" i="7"/>
  <c r="F453" i="7"/>
  <c r="E453" i="7"/>
  <c r="F452" i="7"/>
  <c r="E452" i="7"/>
  <c r="F451" i="7"/>
  <c r="E451" i="7"/>
  <c r="F450" i="7"/>
  <c r="E450" i="7"/>
  <c r="F446" i="7"/>
  <c r="E446" i="7"/>
  <c r="F445" i="7"/>
  <c r="E445" i="7"/>
  <c r="F444" i="7"/>
  <c r="E444" i="7"/>
  <c r="F443" i="7"/>
  <c r="E443" i="7"/>
  <c r="F442" i="7"/>
  <c r="E442" i="7"/>
  <c r="F441" i="7"/>
  <c r="E441" i="7"/>
  <c r="F440" i="7"/>
  <c r="E440" i="7"/>
  <c r="F439" i="7"/>
  <c r="E439" i="7"/>
  <c r="E429" i="7"/>
  <c r="F429" i="7"/>
  <c r="F428" i="7"/>
  <c r="E428" i="7"/>
  <c r="F427" i="7"/>
  <c r="E427" i="7"/>
  <c r="F426" i="7"/>
  <c r="E426" i="7"/>
  <c r="F425" i="7"/>
  <c r="E425" i="7"/>
  <c r="F424" i="7"/>
  <c r="E424" i="7"/>
  <c r="F423" i="7"/>
  <c r="E423" i="7"/>
  <c r="F422" i="7"/>
  <c r="E422" i="7"/>
  <c r="F418" i="7"/>
  <c r="E418" i="7"/>
  <c r="F417" i="7"/>
  <c r="E417" i="7"/>
  <c r="F416" i="7"/>
  <c r="E416" i="7"/>
  <c r="F415" i="7"/>
  <c r="E415" i="7"/>
  <c r="F414" i="7"/>
  <c r="E414" i="7"/>
  <c r="F413" i="7"/>
  <c r="E413" i="7"/>
  <c r="F412" i="7"/>
  <c r="E412" i="7"/>
  <c r="F411" i="7"/>
  <c r="E411" i="7"/>
  <c r="F399" i="7"/>
  <c r="F400" i="7"/>
  <c r="F401" i="7"/>
  <c r="F398" i="7"/>
  <c r="E399" i="7"/>
  <c r="E400" i="7"/>
  <c r="E401" i="7"/>
  <c r="F388" i="7"/>
  <c r="E381" i="7"/>
  <c r="E382" i="7"/>
  <c r="E383" i="7"/>
  <c r="E384" i="7"/>
  <c r="E385" i="7"/>
  <c r="E386" i="7"/>
  <c r="E387" i="7"/>
  <c r="E388" i="7"/>
  <c r="E392" i="7"/>
  <c r="E393" i="7"/>
  <c r="E394" i="7"/>
  <c r="E395" i="7"/>
  <c r="E396" i="7"/>
  <c r="E397" i="7"/>
  <c r="E398" i="7"/>
  <c r="E380" i="7"/>
  <c r="F392" i="7"/>
  <c r="F393" i="7"/>
  <c r="F394" i="7"/>
  <c r="F395" i="7"/>
  <c r="F396" i="7"/>
  <c r="F397" i="7"/>
  <c r="F370" i="7"/>
  <c r="F110" i="10"/>
  <c r="E110" i="10"/>
  <c r="F109" i="10"/>
  <c r="E109" i="10"/>
  <c r="F96" i="10"/>
  <c r="E96" i="10"/>
  <c r="F95" i="10"/>
  <c r="E95" i="10"/>
  <c r="E75" i="10"/>
  <c r="F75" i="10"/>
  <c r="F82" i="10"/>
  <c r="E82" i="10"/>
  <c r="E63" i="10"/>
  <c r="F63" i="10"/>
  <c r="E64" i="10"/>
  <c r="F64" i="10"/>
  <c r="E65" i="10"/>
  <c r="F65" i="10"/>
  <c r="E66" i="10"/>
  <c r="F66" i="10"/>
  <c r="E67" i="10"/>
  <c r="F67" i="10"/>
  <c r="E68" i="10"/>
  <c r="F68" i="10"/>
  <c r="E69" i="10"/>
  <c r="F69" i="10"/>
  <c r="E70" i="10"/>
  <c r="F70" i="10"/>
  <c r="E71" i="10"/>
  <c r="F71" i="10"/>
  <c r="E62" i="10"/>
  <c r="D60" i="10"/>
  <c r="C60" i="10"/>
  <c r="B60" i="10"/>
  <c r="F62" i="10"/>
  <c r="F61" i="10"/>
  <c r="E61" i="10"/>
  <c r="E72" i="10"/>
  <c r="F72" i="10"/>
  <c r="E73" i="10"/>
  <c r="F73" i="10"/>
  <c r="E74" i="10"/>
  <c r="F74" i="10"/>
  <c r="E76" i="10"/>
  <c r="F76" i="10"/>
  <c r="E77" i="10"/>
  <c r="F77" i="10"/>
  <c r="E78" i="10"/>
  <c r="F78" i="10"/>
  <c r="E79" i="10"/>
  <c r="F79" i="10"/>
  <c r="E80" i="10"/>
  <c r="F80" i="10"/>
  <c r="E81" i="10"/>
  <c r="F81" i="10"/>
  <c r="D32" i="10"/>
  <c r="C32" i="10"/>
  <c r="E400" i="6"/>
  <c r="F400" i="6"/>
  <c r="E404" i="6"/>
  <c r="F404" i="6"/>
  <c r="E405" i="6"/>
  <c r="F405" i="6"/>
  <c r="E406" i="6"/>
  <c r="F406" i="6"/>
  <c r="E407" i="6"/>
  <c r="F407" i="6"/>
  <c r="E408" i="6"/>
  <c r="F408" i="6"/>
  <c r="E409" i="6"/>
  <c r="F409" i="6"/>
  <c r="E410" i="6"/>
  <c r="F410" i="6"/>
  <c r="E411" i="6"/>
  <c r="F411" i="6"/>
  <c r="E412" i="6"/>
  <c r="F412" i="6"/>
  <c r="E413" i="6"/>
  <c r="F413" i="6"/>
  <c r="F469" i="6"/>
  <c r="E469" i="6"/>
  <c r="F468" i="6"/>
  <c r="E468" i="6"/>
  <c r="F467" i="6"/>
  <c r="E467" i="6"/>
  <c r="F466" i="6"/>
  <c r="E466" i="6"/>
  <c r="F465" i="6"/>
  <c r="E465" i="6"/>
  <c r="F464" i="6"/>
  <c r="E464" i="6"/>
  <c r="F463" i="6"/>
  <c r="E463" i="6"/>
  <c r="F462" i="6"/>
  <c r="E462" i="6"/>
  <c r="E430" i="6"/>
  <c r="F430" i="6"/>
  <c r="E434" i="6"/>
  <c r="F434" i="6"/>
  <c r="E435" i="6"/>
  <c r="F435" i="6"/>
  <c r="F436" i="6"/>
  <c r="F437" i="6"/>
  <c r="F438" i="6"/>
  <c r="F439" i="6"/>
  <c r="F440" i="6"/>
  <c r="F441" i="6"/>
  <c r="E436" i="6"/>
  <c r="E437" i="6"/>
  <c r="E438" i="6"/>
  <c r="E439" i="6"/>
  <c r="E440" i="6"/>
  <c r="E441" i="6"/>
  <c r="F60" i="10" l="1"/>
  <c r="E60" i="10"/>
  <c r="E32" i="10"/>
  <c r="F32" i="10"/>
  <c r="D30" i="11" l="1"/>
  <c r="C30" i="11"/>
  <c r="F102" i="11"/>
  <c r="E102" i="11"/>
  <c r="F101" i="11"/>
  <c r="E101" i="11"/>
  <c r="F96" i="11"/>
  <c r="E96" i="11"/>
  <c r="F95" i="11"/>
  <c r="E95" i="11"/>
  <c r="F90" i="11"/>
  <c r="E90" i="11"/>
  <c r="F89" i="11"/>
  <c r="E89" i="11"/>
  <c r="F84" i="11"/>
  <c r="E84" i="11"/>
  <c r="F83" i="11"/>
  <c r="E83" i="11"/>
  <c r="F78" i="11"/>
  <c r="E78" i="11"/>
  <c r="F77" i="11"/>
  <c r="E77" i="11"/>
  <c r="F72" i="11"/>
  <c r="E72" i="11"/>
  <c r="F71" i="11"/>
  <c r="E71" i="11"/>
  <c r="F66" i="11"/>
  <c r="E66" i="11"/>
  <c r="F65" i="11"/>
  <c r="E65" i="11"/>
  <c r="F60" i="11"/>
  <c r="E60" i="11"/>
  <c r="F59" i="11"/>
  <c r="E59" i="11"/>
  <c r="F54" i="11"/>
  <c r="E54" i="11"/>
  <c r="F53" i="11"/>
  <c r="E53" i="11"/>
  <c r="F48" i="11"/>
  <c r="E48" i="11"/>
  <c r="F47" i="11"/>
  <c r="E47" i="11"/>
  <c r="F42" i="11"/>
  <c r="E42" i="11"/>
  <c r="F41" i="11"/>
  <c r="E41" i="11"/>
  <c r="F36" i="11"/>
  <c r="E36" i="11"/>
  <c r="F35" i="11"/>
  <c r="E35" i="11"/>
  <c r="E96" i="9"/>
  <c r="F96" i="9"/>
  <c r="E61" i="9"/>
  <c r="C48" i="9"/>
  <c r="E452" i="6"/>
  <c r="E453" i="6"/>
  <c r="E454" i="6"/>
  <c r="E455" i="6"/>
  <c r="E456" i="6"/>
  <c r="E457" i="6"/>
  <c r="E458" i="6"/>
  <c r="E451" i="6"/>
  <c r="E424" i="6"/>
  <c r="E425" i="6"/>
  <c r="E426" i="6"/>
  <c r="E427" i="6"/>
  <c r="E428" i="6"/>
  <c r="E429" i="6"/>
  <c r="E423" i="6"/>
  <c r="E46" i="9" l="1"/>
  <c r="E47" i="9"/>
  <c r="F47" i="9"/>
  <c r="F46" i="9"/>
  <c r="E744" i="6" l="1"/>
  <c r="F429" i="6"/>
  <c r="F428" i="6"/>
  <c r="F427" i="6"/>
  <c r="F426" i="6"/>
  <c r="F425" i="6"/>
  <c r="F424" i="6"/>
  <c r="F423" i="6"/>
  <c r="F451" i="6"/>
  <c r="F452" i="6"/>
  <c r="F453" i="6"/>
  <c r="F454" i="6"/>
  <c r="F455" i="6"/>
  <c r="F456" i="6"/>
  <c r="F457" i="6"/>
  <c r="F458" i="6"/>
  <c r="E637" i="6"/>
  <c r="F637" i="6"/>
  <c r="E638" i="6"/>
  <c r="F638" i="6"/>
  <c r="E639" i="6"/>
  <c r="F639" i="6"/>
  <c r="E640" i="6"/>
  <c r="F640" i="6"/>
  <c r="E693" i="6"/>
  <c r="F600" i="7"/>
  <c r="E600" i="7"/>
  <c r="F636" i="6"/>
  <c r="E636" i="6"/>
  <c r="F644" i="6"/>
  <c r="E644" i="6"/>
  <c r="F108" i="9" l="1"/>
  <c r="E108" i="9"/>
  <c r="F109" i="9"/>
  <c r="E109" i="9"/>
  <c r="E95" i="9"/>
  <c r="F95" i="9"/>
  <c r="E68" i="9"/>
  <c r="F68" i="9"/>
  <c r="E69" i="9"/>
  <c r="F69" i="9"/>
  <c r="E70" i="9"/>
  <c r="F70" i="9"/>
  <c r="E71" i="9"/>
  <c r="F71" i="9"/>
  <c r="E67" i="9"/>
  <c r="F67" i="9"/>
  <c r="E63" i="9"/>
  <c r="F63" i="9"/>
  <c r="E64" i="9"/>
  <c r="F64" i="9"/>
  <c r="E65" i="9"/>
  <c r="F65" i="9"/>
  <c r="E66" i="9"/>
  <c r="F66" i="9"/>
  <c r="D60" i="9"/>
  <c r="C60" i="9"/>
  <c r="E82" i="9"/>
  <c r="D33" i="9"/>
  <c r="C33" i="9"/>
  <c r="E32" i="9"/>
  <c r="F32" i="9"/>
  <c r="E31" i="9"/>
  <c r="F31" i="9"/>
  <c r="F381" i="6"/>
  <c r="F72" i="9"/>
  <c r="F73" i="9"/>
  <c r="F74" i="9"/>
  <c r="F75" i="9"/>
  <c r="F76" i="9"/>
  <c r="F77" i="9"/>
  <c r="F78" i="9"/>
  <c r="F79" i="9"/>
  <c r="F80" i="9"/>
  <c r="F81" i="9"/>
  <c r="E72" i="9"/>
  <c r="E73" i="9"/>
  <c r="E74" i="9"/>
  <c r="E75" i="9"/>
  <c r="E76" i="9"/>
  <c r="E77" i="9"/>
  <c r="E78" i="9"/>
  <c r="E79" i="9"/>
  <c r="E80" i="9"/>
  <c r="E81" i="9"/>
  <c r="E48" i="9" l="1"/>
  <c r="F29" i="9"/>
  <c r="E546" i="7" l="1"/>
  <c r="F380" i="7"/>
  <c r="F381" i="7"/>
  <c r="F382" i="7"/>
  <c r="F383" i="7"/>
  <c r="F384" i="7"/>
  <c r="F385" i="7"/>
  <c r="F386" i="7"/>
  <c r="F387" i="7"/>
  <c r="F391" i="6"/>
  <c r="F392" i="6"/>
  <c r="F393" i="6"/>
  <c r="F394" i="6"/>
  <c r="F395" i="6"/>
  <c r="F396" i="6"/>
  <c r="F397" i="6"/>
  <c r="F398" i="6"/>
  <c r="F399" i="6"/>
  <c r="E391" i="6"/>
  <c r="E392" i="6"/>
  <c r="E393" i="6"/>
  <c r="E394" i="6"/>
  <c r="E395" i="6"/>
  <c r="E396" i="6"/>
  <c r="E397" i="6"/>
  <c r="E398" i="6"/>
  <c r="E399" i="6"/>
  <c r="F30" i="6" l="1"/>
  <c r="E30" i="6"/>
  <c r="E586" i="6" l="1"/>
  <c r="F29" i="10" l="1"/>
  <c r="E29" i="10"/>
  <c r="F60" i="9"/>
  <c r="F62" i="9"/>
  <c r="E62" i="9"/>
  <c r="F61" i="9"/>
  <c r="F82" i="9"/>
  <c r="F30" i="9"/>
  <c r="E30" i="9"/>
  <c r="E60" i="9" l="1"/>
  <c r="F33" i="9"/>
  <c r="F34" i="6" l="1"/>
  <c r="F135" i="6"/>
  <c r="F184" i="6"/>
  <c r="F235" i="6"/>
  <c r="F340" i="6"/>
  <c r="F534" i="6"/>
  <c r="E534" i="6" l="1"/>
  <c r="E30" i="10" l="1"/>
  <c r="E28" i="10"/>
  <c r="E497" i="7" l="1"/>
  <c r="F47" i="10" l="1"/>
  <c r="E47" i="10"/>
  <c r="F45" i="10"/>
  <c r="E45" i="10"/>
  <c r="F31" i="10"/>
  <c r="E31" i="10"/>
  <c r="F30" i="10"/>
  <c r="F48" i="9"/>
  <c r="E28" i="7"/>
  <c r="F46" i="10" l="1"/>
  <c r="E46" i="10"/>
  <c r="F28" i="10"/>
  <c r="E29" i="9" l="1"/>
  <c r="E33" i="9" s="1"/>
  <c r="E370" i="7" l="1"/>
  <c r="F330" i="7"/>
  <c r="E330" i="7"/>
  <c r="E279" i="7"/>
  <c r="F230" i="7"/>
  <c r="E230" i="7"/>
  <c r="F181" i="7"/>
  <c r="E181" i="7"/>
  <c r="F130" i="7"/>
  <c r="E130" i="7"/>
  <c r="F82" i="7"/>
  <c r="E82" i="7"/>
  <c r="F28" i="7"/>
  <c r="F32" i="7"/>
  <c r="E32" i="7"/>
  <c r="E381" i="6"/>
  <c r="E340" i="6"/>
  <c r="E287" i="6"/>
  <c r="E235" i="6"/>
  <c r="E184" i="6"/>
  <c r="E135" i="6"/>
  <c r="E84" i="6"/>
  <c r="E34" i="6"/>
</calcChain>
</file>

<file path=xl/sharedStrings.xml><?xml version="1.0" encoding="utf-8"?>
<sst xmlns="http://schemas.openxmlformats.org/spreadsheetml/2006/main" count="2683" uniqueCount="461">
  <si>
    <t>Вид бюджетной программы:</t>
  </si>
  <si>
    <t>План</t>
  </si>
  <si>
    <t>Факт</t>
  </si>
  <si>
    <t>Ед. изм.</t>
  </si>
  <si>
    <t>Отклонение (графа.4 минус графа 3</t>
  </si>
  <si>
    <t>Процент выполнения показателей (графа 4 /графа 3*100)</t>
  </si>
  <si>
    <t xml:space="preserve">Причины недостижения/ перевыполнения результатов и неосвоения средств бюджетной программы </t>
  </si>
  <si>
    <t>тыс. тенге</t>
  </si>
  <si>
    <t>бюджетных программ/</t>
  </si>
  <si>
    <t>Код и наименование администратора
бюджетной программы</t>
  </si>
  <si>
    <t xml:space="preserve">Код и наименование бюджетной программы </t>
  </si>
  <si>
    <t>в зависимости от уровня государственного управления</t>
  </si>
  <si>
    <t xml:space="preserve">Областной </t>
  </si>
  <si>
    <t>в зависимости от содержания</t>
  </si>
  <si>
    <t>в зависимости от способа реализации</t>
  </si>
  <si>
    <t>Индивидуальная</t>
  </si>
  <si>
    <t>текущая/развитие</t>
  </si>
  <si>
    <t>Текущая</t>
  </si>
  <si>
    <t>%</t>
  </si>
  <si>
    <t>Осуществление государственных функций, полномочий и оказание вытекающих из них государственных услуг</t>
  </si>
  <si>
    <t xml:space="preserve">  (подпись)      (расшифровка подписи) </t>
  </si>
  <si>
    <t>количество объектов</t>
  </si>
  <si>
    <t>тысяч тенге</t>
  </si>
  <si>
    <t>007 Субвенции</t>
  </si>
  <si>
    <t>Предоставление трансфертов и субсидий</t>
  </si>
  <si>
    <t>Обеспечение финансирования мероприятий намеченных решениями местных представительных органов</t>
  </si>
  <si>
    <t>011 Возврат неиспользованных (недоиспользованных) целевых трансфертов</t>
  </si>
  <si>
    <t>Зачисление средств в доход вышестоящего бюджета</t>
  </si>
  <si>
    <t>Распределяемая</t>
  </si>
  <si>
    <t>015 Погашение долга местного исполнительного органа перед вышестоящим бюджетом</t>
  </si>
  <si>
    <t>Выполнение обязательств государства</t>
  </si>
  <si>
    <t>Выполнение обязательств местного исполнительного органа по кредитам, полученным из республиканского бюджета в соответствии с заключенными кредитными договорами</t>
  </si>
  <si>
    <t>016 Обслуживание долга местных исполнительных органов по выплате вознаграждений и иных платежей по займам из республиканского бюджета</t>
  </si>
  <si>
    <t>Выполнение обязательств местного исполнительного органа по заключенным кредитным договорам</t>
  </si>
  <si>
    <t>Предоставление трансфертов и бюджетных субсидий</t>
  </si>
  <si>
    <t>018  Возврат неиспользованных бюджетных кредитов, выданных из республиканского бюджета</t>
  </si>
  <si>
    <t>Отчетный период</t>
  </si>
  <si>
    <t>Круг представляющих лиц:</t>
  </si>
  <si>
    <t>Периодичность: годовая</t>
  </si>
  <si>
    <t>Индекс: форма 4-РБП</t>
  </si>
  <si>
    <t>Администраторы бюджетных программ</t>
  </si>
  <si>
    <t>Цель бюджетной программы</t>
  </si>
  <si>
    <t>Организует исполнение областного бюджета и координирует деятельность администраторов областных бюджетных программ по исполнению областного бюджета,  осуществление  ведения бухгалтерского учета, бюджетного учета и бюджетной отчетности по исполнению местного бюджета а также осуществление функций в сфере управления государственным имуществом</t>
  </si>
  <si>
    <t>Описание (обоснование) бюджетной программы</t>
  </si>
  <si>
    <t>Расходы по бюджетной программе</t>
  </si>
  <si>
    <t>Итого расходы по бюджетной программе</t>
  </si>
  <si>
    <t xml:space="preserve">Код и наименование бюджетной подпрограммы: </t>
  </si>
  <si>
    <t>Вид бюджетной подпрограммы:</t>
  </si>
  <si>
    <t>в зависимости от содержания:</t>
  </si>
  <si>
    <t>Описание (обоснование) бюджетной подпрограммы</t>
  </si>
  <si>
    <t>Приложение 21</t>
  </si>
  <si>
    <t>Проведение процедуры приватизации обьектов областного коммунального имущества</t>
  </si>
  <si>
    <t xml:space="preserve">                               Отчет о реализации бюджетных программ (подпрограмм)</t>
  </si>
  <si>
    <t>Обеспечение финансирования мероприятий намеченных решениями местных представительных органов районов и города Кызылорда</t>
  </si>
  <si>
    <t>Перечисление субвенции местным исполнительным органам районов и города Кызылорда</t>
  </si>
  <si>
    <t>Перечисление неиспользованных целевых трансфертов в республиканский бюджет</t>
  </si>
  <si>
    <t>Полное и своевременное перечисление средств в доход вышестоящего бюджета</t>
  </si>
  <si>
    <t>Своевременный возврат неиспользованных кредитов перед вышестоящим бюджетом</t>
  </si>
  <si>
    <t>Своевременный возврат кредитов полученных из республиканского бюджета</t>
  </si>
  <si>
    <t xml:space="preserve">Выполнение обязательств местного исполнительного органа по кредитам, полученным из республиканского бюджета </t>
  </si>
  <si>
    <t>Своевременная выплата вознаграждений перед вышестоящим бюджетом</t>
  </si>
  <si>
    <t>Выплата вознаграждений и иных платежей по займам полученных из республиканского бюджета</t>
  </si>
  <si>
    <t>Возврат неиспользованных бюджетных кредитов, выданных из республиканского бюджета</t>
  </si>
  <si>
    <t>Показатель прямого результата</t>
  </si>
  <si>
    <t xml:space="preserve">                            Отчет о реализации бюджетных программ (подпрограмм)</t>
  </si>
  <si>
    <t>21-қосымша</t>
  </si>
  <si>
    <t>Мерзімділігі: жылдық</t>
  </si>
  <si>
    <t>Бюджеттiк бағдарлама бойынша шығыстар</t>
  </si>
  <si>
    <t>Өлшем бірлігі</t>
  </si>
  <si>
    <t>Жоспар</t>
  </si>
  <si>
    <t>Іс жүзiнде</t>
  </si>
  <si>
    <t>Ауытқуы (4-бағ. - 3-бағ.)</t>
  </si>
  <si>
    <t>Көрсеткіштердің орындалу пайызы (4-бағ./ 3-бағ. х100)</t>
  </si>
  <si>
    <t>Нәтижелерге қол жеткізе алмау/оларды асыра орындау және бюджеттiк бағдарлама қаражатының игерілмеу себептері</t>
  </si>
  <si>
    <t>мың теңге</t>
  </si>
  <si>
    <t>Бюджеттiк бағдарлама бойынша шығыстардың жиыны</t>
  </si>
  <si>
    <t xml:space="preserve">                       </t>
  </si>
  <si>
    <t>Қазақстан Республикасы Қаржы министрінің</t>
  </si>
  <si>
    <t xml:space="preserve">Бюджеттік мониторинг жүргізу нұсқаулығына    </t>
  </si>
  <si>
    <t>2016жылғы 30 қарашадағы №629 бұйрығымен бекітілген</t>
  </si>
  <si>
    <t xml:space="preserve">Бюджеттiк бағдарламаның коды және атауы  </t>
  </si>
  <si>
    <t>Бюджеттiк бағдарлама әкiмшiсiнiң коды мен атауы</t>
  </si>
  <si>
    <t>Бюджеттiк бағдарламаның түрі</t>
  </si>
  <si>
    <t xml:space="preserve">мемлекеттiк басқару деңгейiне қарай </t>
  </si>
  <si>
    <t xml:space="preserve">Облыстық </t>
  </si>
  <si>
    <t>мазмұнына қарай</t>
  </si>
  <si>
    <t>Мемлекеттiк функцияларды, өкiлеттiктердi жүзеге асыру және олардан туындайтын мемлекеттiк қызметтердi көрсету</t>
  </si>
  <si>
    <t>iске асыру түріне қарай</t>
  </si>
  <si>
    <t>Жеке</t>
  </si>
  <si>
    <t>ағымдағы/даму</t>
  </si>
  <si>
    <t>Ағымдағы</t>
  </si>
  <si>
    <t>Бюджеттік бағдарламалардың мақсаты</t>
  </si>
  <si>
    <t>Облыстық бюджеттің атқарылуын ұйымдастыру және бюджеттің атқарылуы жөніндегі бюджеттік бағдарламалар әкімшілерінің қызметін үйлестіру, жергілікті бюджеттің атқарылуы бойынша бухгалтерлік есепке алуды, бюджеттік есепке алу мен бюджеттік есептілікті жүргізу, сондай-ақ, облыстық коммуналдық мүлікті басқару бойынша функцияларды жүзеге асыруға</t>
  </si>
  <si>
    <t xml:space="preserve">                               Бюджеттік бағдарламалардың (кіші бағдарламалардың)</t>
  </si>
  <si>
    <t xml:space="preserve">                                                       іске асырылуы туралы есеп</t>
  </si>
  <si>
    <t xml:space="preserve">                                                                         есепті кезең</t>
  </si>
  <si>
    <r>
      <t>Білдіретін тұлғалар тобы</t>
    </r>
    <r>
      <rPr>
        <sz val="9"/>
        <color theme="1"/>
        <rFont val="Times New Roman"/>
        <family val="1"/>
        <charset val="204"/>
      </rPr>
      <t>:</t>
    </r>
  </si>
  <si>
    <r>
      <t>Бюджеттік бағдарлама әкімшісі</t>
    </r>
    <r>
      <rPr>
        <sz val="9"/>
        <color rgb="FF000000"/>
        <rFont val="Times New Roman"/>
        <family val="1"/>
        <charset val="204"/>
      </rPr>
      <t xml:space="preserve"> </t>
    </r>
  </si>
  <si>
    <t>Индекс:  нысан: 4-ББІА</t>
  </si>
  <si>
    <t>Бюджеттiк бағдарламаның сипаттамасы (негiздемесi)</t>
  </si>
  <si>
    <t>Облыстық коммуналдық мүліктің есебіндегі нысандардың  жекешелендіру рәсімін өткізу</t>
  </si>
  <si>
    <t>Жекешелендіру нысандарының техникалық жағдайын анықтау, бағалау, коммуналдық меншіктегі нысандарды жекешелендіруге дайындау</t>
  </si>
  <si>
    <t>007   Субвенциялар</t>
  </si>
  <si>
    <t>Трансферттер мен бюджеттiк субсидиялар беру</t>
  </si>
  <si>
    <t>Аудандар мен Қызылорда қаласының жергілікті атқарушы органдарына субвенцияны аудару</t>
  </si>
  <si>
    <t>Жергілікті өкілетті органдардың шешімімен көзделген іс-шараларды қаржыландыруды қамтамасыз ету</t>
  </si>
  <si>
    <t>011   Нысаналы пайдаланылмаған (толық пайдаланылмаған) трансферттерді қайтару</t>
  </si>
  <si>
    <t>Жоғары тұрған бюджетке толық және уақытылы  қаражатты қайтару</t>
  </si>
  <si>
    <t>Республикалық бюджетке пайдаланылмаған нысаналы трансферттерді аудару</t>
  </si>
  <si>
    <t>Жоғары тұрған бюджеттің кірісіне қаражаттың есепке алынуын қамтамасыз ету</t>
  </si>
  <si>
    <t>015  Жергілікті атқарушы органның  жоғары тұрған бюджет алдындағы борышын өтеу</t>
  </si>
  <si>
    <t>Мемлекет мiндеттемелерiн орындау</t>
  </si>
  <si>
    <t xml:space="preserve">Республикалық бюджеттен алынған кредиттерді уақытылы өтеу </t>
  </si>
  <si>
    <t>Бұдан бұрын республикалық бюджеттен алынған кредиттер бойынша жергілікті атқарушы органының борышын өтеу</t>
  </si>
  <si>
    <t>Жасалған несиелік келісім-шарттарға сәйкес республикалық бюджеттен алынған кредиттер бойынша жергілікті атқарушы органының міндеттемелерін орындау</t>
  </si>
  <si>
    <t xml:space="preserve">016  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</si>
  <si>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Жоғары тұрған бюджет алдында сыйақыны уақытылы өтеу</t>
  </si>
  <si>
    <t>Республикалық бюджеттен берілген займдар бойынша сыйақылар мен өзге де төлемдерді төлеу</t>
  </si>
  <si>
    <t>018   Республикалық бюджеттен бөлінген пайдаланылмаған бюджеттік кредиттерді қайтару</t>
  </si>
  <si>
    <t>Жоғары тұрған бюджет алдында пайдаланылмаған кредиттерді уақытылы қайтару</t>
  </si>
  <si>
    <t>Жасалған несиелік келісім-шарттарға сәйкес республикалық бюджеттен алынған кредиттер бойынша  міндеттемелерін орындау</t>
  </si>
  <si>
    <t>Жасалған несиелік келісім-шарттарға сәйкес жергілікті атқарушы орган тарапынан міндеттемелерін орындау</t>
  </si>
  <si>
    <t>024   Заңнаманы өзгертуге байланысты жоғары тұрған бюджеттің шығындарын өтеуге төменгі тұрған бюджеттен ағымдағы нысаналы трансферттер</t>
  </si>
  <si>
    <t>004   Жергілікті атқарушы органдардың борышына қызмет көрсету</t>
  </si>
  <si>
    <t>Бөлінетін</t>
  </si>
  <si>
    <t>Жергілікті атқарушы органдардың қарыздар бойынша  сыйақыны уақытылы өтеу</t>
  </si>
  <si>
    <t xml:space="preserve">Бюджеттік кіші бағдарламаның коды мен атауы: </t>
  </si>
  <si>
    <r>
      <t>Тікелей нәтиже көрсеткіші</t>
    </r>
    <r>
      <rPr>
        <b/>
        <sz val="10"/>
        <color theme="1"/>
        <rFont val="Times New Roman"/>
        <family val="1"/>
        <charset val="204"/>
      </rPr>
      <t>:</t>
    </r>
  </si>
  <si>
    <t>Ауытқуы (4-бағ. -  3-бағ.)</t>
  </si>
  <si>
    <t>Көрсеткіштердің орындалу пайызы (4-бағ. /3-бағ. х100)</t>
  </si>
  <si>
    <t>Нәтижелерге қол жеткізе алмау/оларды асыра орындау және бюджеттiк бағдарлама/кіші бағдарлама қаражатының игерілмеу себептері</t>
  </si>
  <si>
    <t>Бюджеттiк кіші бағдарлама бойынша  шығыстардың жиыны</t>
  </si>
  <si>
    <t>100  Қарыздар бойынша сыйақылар, өзге де төлемдерді төлеу</t>
  </si>
  <si>
    <t xml:space="preserve">келісім шарт саны </t>
  </si>
  <si>
    <t>Ұсыну мерзімі: есептi қаржы жылынан кейiнгi жылдың 1 ақпанына дейін</t>
  </si>
  <si>
    <t>Срок представления: до 1 февраля года, следующего за отчетным финансовым годом</t>
  </si>
  <si>
    <t xml:space="preserve">004 Обслуживание долга местных исполнительных органов </t>
  </si>
  <si>
    <t>100 Выплаты вознаграждений и иных платежей по займам</t>
  </si>
  <si>
    <t>кол догов</t>
  </si>
  <si>
    <t>Своевременное перечисление  вознаграждений по кредитам местных исполнительных органов</t>
  </si>
  <si>
    <t>  (подпись)               (расшифровка подписи)</t>
  </si>
  <si>
    <t xml:space="preserve"> _____________  </t>
  </si>
  <si>
    <t>Сопровождение и содержание кадрового персонала управления
Создание необходимых условий труда работникам управления
Факторный анализ и прогноз  исполнения местных бюджетов в целях выявления проблемных вопросов и принятие предупредительных мер, недопущение установления завышенных прогнозных показателей доходной части местных бюджетов
Эффективное управление коммунальной собственностью области
Формирование и представление достоверной, полной, соответствующей нормативной правовой базе ежемесячной, квартальной и годовой отчетности об исполнении бюджета области
Управление бюджетными деньгами
Бесперебойная работа информационных систем Управления, связанных с формированием отчетности по исполнению бюджета и учета имущества
Применение информационных технологий в деятельности Управления</t>
  </si>
  <si>
    <t>бюджет саны</t>
  </si>
  <si>
    <t>келісім шарт саны</t>
  </si>
  <si>
    <t>бірлік</t>
  </si>
  <si>
    <t>Бюджеттік және қаржылық есептіліктердің тиісті түрлері бойынша есептер ұсыну</t>
  </si>
  <si>
    <t>Республикалық бюджеттің трансферттері есебінен жүзеге асырылатын нысаналы ағымдағы трансферттерді, дамытуға және кредиттерге арналған нысаналы трансферттерді игеру туралы есебі</t>
  </si>
  <si>
    <t>Бюджеттің орындалуы туралы талдамалы есеп</t>
  </si>
  <si>
    <t>Факторлық талдау</t>
  </si>
  <si>
    <t>Сеть, штат және контингенттер туралы мәліметтерін жасау есебі</t>
  </si>
  <si>
    <t>Облыстық коммуналдық мүлік есебінің бірыңғай базасына енгізілген облыстық мемлекеттік мекемелердің, мемлекеттің қатысуына бар заңды тұлғалардың есебіндегі мүлік активтеріне жүргізілген түгендеудің нәтижелеріне сәйкес өзектендірілген деректер базасы</t>
  </si>
  <si>
    <t>мекеме саны</t>
  </si>
  <si>
    <t>Облыстық коммуналдық субъектілерінің қаржы шаруашылық қызметі жоспарлары және қаржышаруашылық қызметі жоспарларының орындалуы жөніндегі есептері енгізілген ақпараттық база</t>
  </si>
  <si>
    <t>Облыстық коммуналдық субъектілерінің даму жоспарлары іске асырылуының мониторингісі</t>
  </si>
  <si>
    <t>Обеспечение функционирования Управления финансов в пределах  штатной численности с целью выполнения возложенных на управление  функций</t>
  </si>
  <si>
    <t>единица</t>
  </si>
  <si>
    <t xml:space="preserve">Предоставление финансовой и бюджетной отчетности </t>
  </si>
  <si>
    <t>Отчет об освоении целевых текущих трансфертов, целевых трансфертов на развитие и кредитов, выделенных из республиканского бюджета</t>
  </si>
  <si>
    <t>Аналитический отчет об исполнении бюджета</t>
  </si>
  <si>
    <t>Факторный анализ</t>
  </si>
  <si>
    <t>Отчет по составлению сведений о сети, штатах, контингентах</t>
  </si>
  <si>
    <t xml:space="preserve">Инвентаризация имущественных активов государственных учреждений и гос предприятий с участием государства  включенных в единую базу учета коммунального имущества </t>
  </si>
  <si>
    <t>кол организ</t>
  </si>
  <si>
    <t>Мониторинг внесения областными государственными субъектами планов финансово-хозяйственной деятельности и отчетов по исполнению планов финансово-хозяйственной деятельности  в информационную базу</t>
  </si>
  <si>
    <t xml:space="preserve">Мониторинг реализации плана развития областных коммунальных  субъектов </t>
  </si>
  <si>
    <t>Облыстық, республикалық маңызы бар қаланың, астананың;</t>
  </si>
  <si>
    <t>Тікелей нәтиже көрсеткіші</t>
  </si>
  <si>
    <t>Бюджеттiк кіші бағдарлама бойынша шығыстардың жиыны</t>
  </si>
  <si>
    <t xml:space="preserve">015 Жергілікті бюджет қаражаты есебінен </t>
  </si>
  <si>
    <t>Бюджеттiк бағдарламаның мақсаты</t>
  </si>
  <si>
    <t xml:space="preserve"> Жергілікті қаражат есебінен</t>
  </si>
  <si>
    <t xml:space="preserve">За счет местного бюджета </t>
  </si>
  <si>
    <t>Итого расходы по бюджетной подпрограмме</t>
  </si>
  <si>
    <t xml:space="preserve">Код и наименование бюджетной подпрограммы </t>
  </si>
  <si>
    <t>Областные, города республиканского значения, столицы</t>
  </si>
  <si>
    <t xml:space="preserve">Оплата долга МИО в соответствии с условиями заключенных кредитных договоров </t>
  </si>
  <si>
    <t>                                                                       (қолы)                       (қолды таратып жазу)</t>
  </si>
  <si>
    <t>                                                                     (қолы)                         (қолды таратып жазу)</t>
  </si>
  <si>
    <t xml:space="preserve"> </t>
  </si>
  <si>
    <t>053  Возврат сумм неиспользованных (недоиспользованных) целевых трансфертов, выделенных из республиканского бюджета за счет целевого трансферта из Национального фонда Республики Казахстан</t>
  </si>
  <si>
    <t>Полный и своевременный  возврат целевых трансфертов, выделенных из республиканского бюджета за счет целевого трансферта из Национального фонда Республики Казахстан</t>
  </si>
  <si>
    <t>Перечисление целевых трансфертов, выделенных из республиканского бюджета за счет целевого трансферта из Национального фонда Республики Казахстан</t>
  </si>
  <si>
    <t>Обеспечение возврата средств в доход вышестоящего бюджета</t>
  </si>
  <si>
    <t>Төтенше жағдай режимінің енгізілуіне байланысты республикалық бюджетке трансферттер аудару</t>
  </si>
  <si>
    <t>Жергілікті атқарушы органдардың борышына қызмет көрсету</t>
  </si>
  <si>
    <t>Обслуживание долга местных исполнительных органов</t>
  </si>
  <si>
    <t>Облыстық</t>
  </si>
  <si>
    <t>Республикалық бюджеттен берілген пайдаланылмаған бюджеттік кредиттерді қайтару</t>
  </si>
  <si>
    <t>Своевременное и в полном объеме перечисление средств в республиканский бюджет</t>
  </si>
  <si>
    <t>Возврат трансфертов в республиканский бюджет на компенсацию потерь в связи с изменением законодательства</t>
  </si>
  <si>
    <t>Заңнаманың өзгеруіне байланысты шығындарды өтеуге арналған республикалық бюджетке трансферттерді қайтару</t>
  </si>
  <si>
    <t>053   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</si>
  <si>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Қазақстан Республикасының Ұлттық қорынан берілетін нысаналы трансферт есебінен республикалық бюджеттен бөлінген пайдаланылмаған нысаналы трансферттерді бюджетке толық және уақытылы  қаражатты қайтару</t>
  </si>
  <si>
    <t>Қазақстан Республикасының Ұлттық қорынан берілетін нысаналы трансферт есебінен республикалық бюджеттен бөлінген пайдаланылмаған нысаналы трансферттерді аудару</t>
  </si>
  <si>
    <t xml:space="preserve">Жасалған келісім-шартқа сәйкес жергілікті атқарушы органының қарыздар бойынша сыйақыларды төлеу </t>
  </si>
  <si>
    <t>Жоғары тұрған бюджеттің кірісіне қаражаттың қайтарылуын қамтамасыз ету</t>
  </si>
  <si>
    <t>нысан</t>
  </si>
  <si>
    <t>Нысан</t>
  </si>
  <si>
    <t>Республикалық бюджеттен жалпы сипаттағы мемлекеттік қызметтеріне берілетін субвенциялар есебінен</t>
  </si>
  <si>
    <t>042 Республикалық бюджеттен жалпы сипаттағы мемлекеттік қызметтеріне берілетін субвенциялар есебінен</t>
  </si>
  <si>
    <t>008  Жергілікті атқарушы органның борышын өтеу</t>
  </si>
  <si>
    <t>025 Мемлекеттік эмиссиялық бағалы қағаздар бойынша</t>
  </si>
  <si>
    <t>Келісім-шарттардың талаптарын орындау</t>
  </si>
  <si>
    <t>Жергілікті атқарушы органының займ бойынша борышын өтеу</t>
  </si>
  <si>
    <t>Жасалған несиелік келісім-шарттарға сәйкес жергілікті атқарушы органының міндеттемелерін орындау</t>
  </si>
  <si>
    <t>Жылжитын және жылжымайтын  жекешелендіру нысандарының бағалануы</t>
  </si>
  <si>
    <t xml:space="preserve">Қызылорда қаласы бюджеттің жылдық кіріс түсімдері болжамының орындалмауына байланысты жоғалтуларын өтеуге </t>
  </si>
  <si>
    <t>015 Жергілікті бюджет қаражаты есебінен</t>
  </si>
  <si>
    <t xml:space="preserve">Сырдария ауданы бюджеттің жылдық кіріс түсімдері болжамының орындалмауына байланысты жоғалтуларын өтеуге </t>
  </si>
  <si>
    <t xml:space="preserve">Қызылорда қаласы бойынша мемлекеттік қызметшілердің  еңбек ақысын ұлғайтуға </t>
  </si>
  <si>
    <t xml:space="preserve">Арал ауданы бойынша мемлекеттік қызметшілердің  еңбек ақысын ұлғайтуға </t>
  </si>
  <si>
    <t xml:space="preserve">Қазалы ауданы бойынша мемлекеттік қызметшілердің  еңбек ақысын ұлғайтуға </t>
  </si>
  <si>
    <t xml:space="preserve">Қармақшы ауданы бойынша мемлекеттік қызметшілердің  еңбек ақысын ұлғайтуға </t>
  </si>
  <si>
    <t xml:space="preserve">Жалағаш ауданы бойынша мемлекеттік қызметшілердің  еңбек ақысын ұлғайтуға </t>
  </si>
  <si>
    <t xml:space="preserve">Сырдария ауданы бойынша мемлекеттік қызметшілердің  еңбек ақысын ұлғайтуға </t>
  </si>
  <si>
    <t xml:space="preserve">Жаңақорған ауданы бойынша мемлекеттік қызметшілердің  еңбек ақысын ұлғайтуға </t>
  </si>
  <si>
    <t>042 За счет субвенций из республиканского бюджета на государственные услуги общего характера</t>
  </si>
  <si>
    <t>На возмещение потерь бюджета города Кызылорды в связи с невыполнением прогноза поступлений годовых доходов</t>
  </si>
  <si>
    <t>За счет субвенций из республиканского бюджета на государственные услуги общего характера</t>
  </si>
  <si>
    <t xml:space="preserve">015 За счет местного бюджета </t>
  </si>
  <si>
    <t>На возмещение потерь бюджета Сырдарьинского района в связи с невыполнением прогноза поступлений годовых доходов</t>
  </si>
  <si>
    <t>На увеличение оплаты труда государственных служащих по городу Кызылорда</t>
  </si>
  <si>
    <t>На увеличение оплаты труда государственных служащих Аральского района</t>
  </si>
  <si>
    <t>На увеличение оплаты труда государственных служащих Казалийнского района</t>
  </si>
  <si>
    <t>На увеличение оплаты труда государственных служащих Кармакшинского района</t>
  </si>
  <si>
    <t>На увеличение оплаты труда государственных служащих Жалагашского района</t>
  </si>
  <si>
    <t>На увеличение оплаты труда государственных служащих Сырдарьинского района</t>
  </si>
  <si>
    <t>025 По государственным эмиссионным ценным бумагам</t>
  </si>
  <si>
    <t>Выполнение условий контрактов</t>
  </si>
  <si>
    <t>008 Погашение долга местного исполнительного органа</t>
  </si>
  <si>
    <t>Жалақы есебінен үнемделген қаржы</t>
  </si>
  <si>
    <t>Үнемделген қаржылардың жиыны</t>
  </si>
  <si>
    <t>Бюджеттік бағдарлама кесіндісінде қабылданған міндеттемелерімен төлемдер бойынша қаржыландыру жоспарын уақытылы орындалмау туралы ақпарат-ескерту</t>
  </si>
  <si>
    <r>
      <t xml:space="preserve">                                                       </t>
    </r>
    <r>
      <rPr>
        <b/>
        <sz val="12"/>
        <color theme="1"/>
        <rFont val="Times New Roman"/>
        <family val="1"/>
        <charset val="204"/>
      </rPr>
      <t xml:space="preserve">  2022  қаржы жылындағы </t>
    </r>
  </si>
  <si>
    <t>Қайда ұсынылады:  "Кызылода облысының экономика және қаржы басқармасы"</t>
  </si>
  <si>
    <t>299 Облыстың экономика және  қаржы басқармасы</t>
  </si>
  <si>
    <t>021   Жекешелендіру, коммуналдық меншікті басқару, жекешелендіруден кейінгі қызмет және осыған байланысты дауларды реттеу</t>
  </si>
  <si>
    <t>Бас есепші                   __________________</t>
  </si>
  <si>
    <t>Б. Ахмет</t>
  </si>
  <si>
    <t>Төленетін қаржы сомасының дөңгелектелуіне байланысты қалыптасқан қалдық</t>
  </si>
  <si>
    <t xml:space="preserve">055 Қазақстан Республикасының Ұлттық қорынан берілетін кепілдендірілген трансферттер есебінен </t>
  </si>
  <si>
    <t xml:space="preserve">011 Республикалық кепілдендірілген трансферттер есебінен </t>
  </si>
  <si>
    <t xml:space="preserve">Республикалық кепілдендірілген трансферттер есебінен </t>
  </si>
  <si>
    <t xml:space="preserve">Қазақстан Республикасының Ұлттық қорынан берілетін кепілдендірілген трансферттер есебінен </t>
  </si>
  <si>
    <t>Азаматтық қызметшілер</t>
  </si>
  <si>
    <t xml:space="preserve">001  Экономикалық саясатты, мемлекеттік жоспарлау жүйесін қалыптастыру және дамыту, жергілікті бюджетті атқару және  коммуналдық меншікті басқару саласындағы мемлекеттік саясатты іске асыру жөніндегі қызметтер </t>
  </si>
  <si>
    <t>Ағымдағы шығындардың қалдығы. Соның ішінде ққызметкерлердің еңбекке жарамсыздықпарағы негізінде үнемделген қаржы</t>
  </si>
  <si>
    <t>Ақпараттық кешендердің жұмыс қабілетін қамтамасыз ету: 
- "Қазна бюджеттік қаржыландыру" бағдарламасы
"ПАРУС-Каз кешенді бағдарламалары" оның ішінде:
- бюджетті жоспарлау
- бюджеттік есебі</t>
  </si>
  <si>
    <t>Басқармаға жүктелген өкілеттіліктерді орындау мақсатында штат саны шегінде Қызылорда облысының экономика және қаржы басқармасы қызметінің атқарылуын қамтамасыз ету</t>
  </si>
  <si>
    <t>Мемлекеттік қызметшілері</t>
  </si>
  <si>
    <t>Облыстың әлеуметтік-экономикалық даму қорытындылары және міндеттеі туралы анықтамажәне қаулы дайындауға қатысу</t>
  </si>
  <si>
    <t xml:space="preserve">Облыстың әлеуметтік-экономикалық дамудың  2019-2022 жылдарға арналған кешенді жоспарларын бекіту туралы Қазақстан Республикасы Үкіметінің 2019 жылғы 6 маусымдағы № 375 қаулысының орындалуына бақылау жасау </t>
  </si>
  <si>
    <t>Мәслихат шешеімінің жобасын, мәслихат сессиясының шешеімін іске асыру туралы қаулы дайындау арқылы болжамды үш жылға арналған облыс бюджетін қалыптастыру</t>
  </si>
  <si>
    <t>рет</t>
  </si>
  <si>
    <t>бюджеттік әкімшілерінің саны</t>
  </si>
  <si>
    <t>Облыс әкімдігі қаулысының саны</t>
  </si>
  <si>
    <t>Жергілікті атқарушы органдар қызметінің тиімділігін бағалауды қалыптастыру</t>
  </si>
  <si>
    <t>шешеімдер/ қаулылардың саны</t>
  </si>
  <si>
    <t>құжаттардың саны</t>
  </si>
  <si>
    <t xml:space="preserve">Қызылорда облысының даму бағдарламасының жоспарлы бес жылдығына өзгерістер мен толықтырулар енгізу </t>
  </si>
  <si>
    <t xml:space="preserve">Қызылорда облысының 2021-2025 жылдарға арналған даму бағдарламасын жүзеге асыру жөніндегі іс-шаралар және оған мониторинг жүргізу </t>
  </si>
  <si>
    <t xml:space="preserve">Қызылорда облысының 2023 жылға дейін даму жоспарының жүзеге асырылуына мониторинг жүргізу </t>
  </si>
  <si>
    <t>Басқарма қызметікерлерінің біліктілігін арттыру қызметіне, ел ішіндегі іссапарлар шығындарын өтеу</t>
  </si>
  <si>
    <t xml:space="preserve">Басқарма қызметкерлерінің біліктілігін арттыру қызметіне </t>
  </si>
  <si>
    <t>Ел ішіндегі іссапарлар шығындарын өтеу</t>
  </si>
  <si>
    <t xml:space="preserve">бірлік </t>
  </si>
  <si>
    <t>адам саны</t>
  </si>
  <si>
    <t xml:space="preserve">Қызылорда облысы әкімдігінің 2022 жылғы 22 сәуірдегі №543 қаулысымен бекітілген  "Кызылода облысының экономика және қаржы басқармасы" КММ ережесіде көзделген өкілеттілікті жүзеге асыру үшін басқарманың қызметін қамтамасыз ету </t>
  </si>
  <si>
    <t>"Азаматтық қызметшілерге мемлекеттік бюджет қаражаты есесбінен ұсталатын ұйымдардың қыззметкерлеріне, қазыналық кәсіпорындардың қызметкерлеріне еңбекақы төлеу жүйесі туралы"ҚР Үкіметінің 31.12.2015 ж. №1193 қаулысының өзгеруіне байланысты еңбекақыны төлеу және жергілікті бюджеттен қаржыландырылатыг мемелекеттік мекеме қызметкерлерінің лауазымдылық  жалақысының ай сайынғы еңбек ақыларын төлеу</t>
  </si>
  <si>
    <t>Басқарма аппаратындағы штаттан тыс қызметкерлерге лауазымдылық ай сайынғы қосымша жалақны уақытылы төлеу</t>
  </si>
  <si>
    <t>005   Мемлекеттік органның күрделі шығыстары</t>
  </si>
  <si>
    <t>Басқарма қызметтерін үздіксіз орындау үшін машиналар, жабдықтар сатып алу</t>
  </si>
  <si>
    <t>Компьютер жиынтығы</t>
  </si>
  <si>
    <t>дана</t>
  </si>
  <si>
    <t>Лазерлік принтер</t>
  </si>
  <si>
    <t>УПС</t>
  </si>
  <si>
    <t>Көп функционалды түрлі түсті принтер</t>
  </si>
  <si>
    <t>Түрлі түсті принтер</t>
  </si>
  <si>
    <t>Мемлекет міндеттемелерін орындау</t>
  </si>
  <si>
    <t>Қазақстан Республикасы Ұлттық қорынан бөлінген  пайдаланылмаған бюджеттік кредиттерді қайтару</t>
  </si>
  <si>
    <t>Жасалған несиелік келісім-шарттарға сәйкес   Қазақстан Республикасы Ұлттық қорынан  нысаналы  трансферт есебінен  алынған кредиттер бойынша  міндеттемелерін орындау</t>
  </si>
  <si>
    <t>Заңнаманың өзгеруіне байланысты жоғары бюджеттің шығындарын өтеу үшін трансферттерді тарту</t>
  </si>
  <si>
    <t xml:space="preserve">Қала бюджетінің артығымен орындалуына байланысты төменгі тұрған бюджеттерге берілетін трансферттер бойынша қалыптасқан сома </t>
  </si>
  <si>
    <t>Қызылорда қаласы бойынша азаматтық қызметшілердің еңбек ақысын көтеруге</t>
  </si>
  <si>
    <t>Арал ауданы бойынша заматтық қызметшілердің еңбек ақысын көтеруге</t>
  </si>
  <si>
    <t>Қазалы ауданы бойынша заматтық қызметшілердің еңбек ақысын көтеруге</t>
  </si>
  <si>
    <t>Қармақшы ауданы бойынша заматтық қызметшілердің еңбек ақысын көтеруге</t>
  </si>
  <si>
    <t>Жалағаш ауданы бойынша заматтық қызметшілердің еңбек ақысын көтеруге</t>
  </si>
  <si>
    <t>Сырдария ауданы бойынша заматтық қызметшілердің еңбек ақысын көтеруге</t>
  </si>
  <si>
    <t>Шиелі ауданы маслихат бойынша заматтық қызметшілердің еңбек ақысын көтеруге</t>
  </si>
  <si>
    <t>Жаңақорған ауданы бойынша заматтық қызметшілердің еңбек ақысын көтеруге</t>
  </si>
  <si>
    <t>009  Мамандарды әлеуметтік қолдау шараларын іске асыру үшін жергілікті органдарға берілетін бюджеттік кредиттер</t>
  </si>
  <si>
    <t>Республикалық</t>
  </si>
  <si>
    <t>Бюджеттік кредиттерді беру</t>
  </si>
  <si>
    <t>Ауылдық елді мекендерге жұмыс істеу және тұруға келген әлеуметтік сала және агроөнеркәсіптік кешен саласындағы мамандарды, ауылдар, кенттер, ауылдық округтер әкімдері аппараттарының мемлекеттік қызметшілерін ынталандыру.</t>
  </si>
  <si>
    <t>Бюджеттік бағдарламамен ауылдық елді мекендерге жұмысқа және тұруға келген  денсаулық сақтау, білім беру, әлеуметтік қамтамасыз ету, мәдениет, спорт және агроөнеркәсіптік кешен мамандарына, ауылдар, кенттер, ауылдық округтер әкімдері аппараттарының мемлекеттік қызметшілеріне тұрғын үй сатып алуға бағытталған шығыстар он бес жылға дейінгі мерзімге сыйақы мөлшерлемесі 0,01 пайыз мөлшеріндегі, айлық есептік көрсеткіштің бір мың бес жүз еседен аспайтын сома.</t>
  </si>
  <si>
    <t xml:space="preserve">Мамандарды тұрғын үй сатып алуға бюджеттік кредит ұсыну жолымен ауылдық елді мекендерге жұмысқа тарту </t>
  </si>
  <si>
    <t>адам</t>
  </si>
  <si>
    <t>МЖӘ жобаларының азаюына байланысты біліктілік арттыру қызметкерлерінің де саны азайды</t>
  </si>
  <si>
    <t>Бюджеттік инвестициялық және концессиялық жобалардың тізімін қалыптастыру</t>
  </si>
  <si>
    <t>Төленетін қаржы сомасының дөңгелектелуіне байланысты қалдық</t>
  </si>
  <si>
    <t>1 автокөлік бойынша өтінімнің болмауына байланысты сатылымынан өтпеді  деп танылды</t>
  </si>
  <si>
    <t xml:space="preserve">Басқарманың тозығы жеткен машиналар және жабдықтарын жаңартуды қамтамасыз ету </t>
  </si>
  <si>
    <t>274,5 мың теңге кредит сомасын алдын ала төлеу себебінен  пайда болған сомма</t>
  </si>
  <si>
    <t>Мемлекеттік сатып алу конкурсынан үнемделген қаржы</t>
  </si>
  <si>
    <t>013 - Республикалық бюджеттен берілген  кредиттер есебiнен</t>
  </si>
  <si>
    <t>Қызылорда облысы Әкімінің 13.09.2022ж №632 қаулысына сәйкес 1 мемлекеттік штат саны қысқарды</t>
  </si>
  <si>
    <t xml:space="preserve">Бюджеттiк кіші бағдарламаның коды және атауы  </t>
  </si>
  <si>
    <t>042   Республикалық бюджеттен жалпы сипаттағы мемлекеттiк қызметтеріне берілетін субвенциялар есебінен</t>
  </si>
  <si>
    <t>043  Республикалық бюджеттен қорғанысқа берілетін субвенциялар есебінен</t>
  </si>
  <si>
    <t>044 Республикалық бюджеттен қоғамдық тәртіпке, қаупсіздікке құқықтық сот, қылмыстық атқару қызметіне берілетін субвенциялар есебінен</t>
  </si>
  <si>
    <t>045 Республикалық бюджеттен берілетін білім беру субвенциялары есебінен</t>
  </si>
  <si>
    <t>046 Республикалық бюджеттен денсаулық сақтауға берілетін субвенциялар</t>
  </si>
  <si>
    <t>047 Республикалық бюджеттен әлеуметтік көмекке және әлеуметтік қамсыздандыруға берілетін субвенциялар есебінен</t>
  </si>
  <si>
    <t>048 Республикалық бюджеттен тұрғын үй-коммуналдық шаруашылыққа берілетін субвенциялар есебінен</t>
  </si>
  <si>
    <t>049 Республикалық бюджеттен мәдениетке, спортқа, туризмге және ақпараттық қеңістікке берілетін субвенциялар есебінен</t>
  </si>
  <si>
    <t>051 Республикалық бюджеттен ауыл, су, орман, балық шаруашылығына, ерекше қорғалатын табиғи аумақтарға, қоршаған ортаны және жануарлар дүниесін қорғауға, жер қатынастарына берілетін субвенциялар есебінен</t>
  </si>
  <si>
    <t>052 Республикалық бюджеттен өнеркәсіпке, сәулет, қала құрылысы және құрылыс қызметіне берілетін субвенциялар есебінен</t>
  </si>
  <si>
    <t>053 Республикалық бюджеттен көлік және коммуникацияға берілетін субвенциялар есебінен</t>
  </si>
  <si>
    <t>054 Республикалық бюджеттен өзге де шығыстарға берілетін субвенциялар есебінен</t>
  </si>
  <si>
    <t xml:space="preserve">Бюджеттік бағдарлама әкімшілерінің қаралған бюджеттік өтінімдеріне, бюджеттік бағдарламаларына қорытынды әзірлеу </t>
  </si>
  <si>
    <t>А. Жақыпбаева</t>
  </si>
  <si>
    <t>Басқарманың кадрлік персоналын ұстау
Басқарма жұмыскерлері үшін қажетті еңбек жағдайларды жасау
Проблемалық сұрақтарды анықтау және алдын алу шараларын қабылдау, облыстық бюджеттің кіріс бөлігі бойынша көтеріңкі болжамды көрсеткіштерді белгілеуге жол бермеу мақсатында облыстық бюджет атқарылуына факторлық талдау мен болжамдау жүргізу
Облыстың коммуналдық мүлігін тиімді басқару
Облыстың бюджетін атқару туралы айқын, толық, нормативтік құқықтық базаға сәйкес келетін ай сайынғы, тоқсан сайынғы және жыл сайынғы есептілікті қалыптастыру мен ұсыну
Бюджет қаражатын басқару Бюджетті атқару мен мүліктің есебі бойынша есептілікті қалыптастырумен байланысты Басқарманың ақпараттық жүйелерінің үздіксіз жұмыс істеуі
Басқарма қызметінде ақпараттық технологияларды қолдану</t>
  </si>
  <si>
    <t>Басқарманың кадрлік персоналын ұстау
Басқарма жұмыскерлері үшін қажетті еңбек жағдайларды жасау
Проблемалық сұрақтарды анықтау және алдын алу шараларын қабылдау, облыстық бюджеттің кіріс бөлігі бойынша көтеріңкі болжамды көрсеткіштерді белгілеуге жол бермеу мақсатында облыстық бюджет атқарылуына факторлық талдау мен болжамдау жүргізу
Облыстың коммуналдық мүлігін тиімді басқару
Облыстың бюджетін атқару туралы айқын, толық, нормативтік құқықтық базаға сәйкес келетін ай сайынғы, тоқсан сайынғы және жыл сайынғы есептілікті қалыптастыру мен ұсыну Бюджет қаражатын басқару
Бюджетті атқару мен мүліктің есебі бойынша есептілікті қалыптастырумен байланысты басқарманың ақпараттық жүйелерінің үздіксіз жұмыс істеуі
Басқарма қызметінде ақпараттық технологияларды қолдану Қызметкерлердің біліктігін арттыру</t>
  </si>
  <si>
    <t>Бюджеттік бағдарламалар әкімшісі басшысының орынбасары _____________</t>
  </si>
  <si>
    <t>                                                                       (қолы)                          (қолды таратып жазу)</t>
  </si>
  <si>
    <t>Бюджет заңнамасымен қарастырылған жағдайларда жалпы сипаттағы трансферттерді қайтару</t>
  </si>
  <si>
    <t xml:space="preserve">мың теңге </t>
  </si>
  <si>
    <t>Шиелі ауданы бойынша заматтық қызметшілердің еңбек ақысын көтеруге</t>
  </si>
  <si>
    <t xml:space="preserve"> к Инструкции по проведению 
 бюджетного мониторинга, утвержденной приказом Министра финансов Республики Казахстан от  30 ноября 2016 года №629</t>
  </si>
  <si>
    <t xml:space="preserve">            за  2022  финансовый год</t>
  </si>
  <si>
    <t>Куда представляется: "Управление экономики и финансов Кызылординской области"</t>
  </si>
  <si>
    <t>299 Управление экономики и финансов Кызылординской области</t>
  </si>
  <si>
    <t>Областного, города республиканского значения, столицы;</t>
  </si>
  <si>
    <t>Сопровождение и содержание кадрового персонала управления
Создание необходимых условий труда работникам управления
Факторный анализ и прогноз  исполнения местных бюджетов в целях выявления проблемных вопросов и принятие предупредительных мер, недопущение установления завышенных прогнозных показателей доходной части местных бюджетов
Эффективное управление коммунальной собственностью области
Формирование и представление достоверной, полной, соответствующей нормативной правовой базе ежемесячной, квартальной и годовой отчетности об исполнении бюджета области. Управление бюджетными деньгами
Бесперебойная работа информационных систем Управления, связанных с формированием отчетности по исполнению бюджета и учета имущества
Применение информационных технологий в деятельности управления</t>
  </si>
  <si>
    <t>За счет гарантированного трансферта из Национального фонда Республики Казахстан</t>
  </si>
  <si>
    <t>За счет  трансферта из республиканского бюджета</t>
  </si>
  <si>
    <t>Остаток текущих расходов. В том числе средства, сэкономленные за счет больничного листа работников</t>
  </si>
  <si>
    <t>Итого сэкономленных средств</t>
  </si>
  <si>
    <t>015 За счет средств местного  бюджета</t>
  </si>
  <si>
    <t>Обеспечение деятельности и реализации полномочий, предусмотренных в положений КГУ «Управления Экономики и финансов  Кызылординской области» утвержденным постановлением № 543 от 22 апреля 2022 года акимата Кызылординской области</t>
  </si>
  <si>
    <t xml:space="preserve">Показатели прямого результата </t>
  </si>
  <si>
    <t xml:space="preserve">Командировочные расходы внутри  страны </t>
  </si>
  <si>
    <t>Повышение квалификации сотрудников управления</t>
  </si>
  <si>
    <t>кол чел</t>
  </si>
  <si>
    <t>В связи с уменьшением проектов ГЧП уменьшилось и количество обучающего персонала</t>
  </si>
  <si>
    <t>Сәкономленые средства за счет зарплаты</t>
  </si>
  <si>
    <t>Сопровождение и содержание кадрового персонала управления
Создание необходимых условий труда работникам управления
Факторный анализ и прогноз  исполнения местных бюджетов в целях выявления проблемных вопросов и принятие предупредительных мер, недопущение установления завышенных прогнозных показателей доходной части местных бюджетов
Эффективное управление коммунальной собственностью области
Формирование и представление достоверной, полной, соответствующей нормативной правовой базе ежемесячной, квартальной и годовой отчетности об исполнении бюджета области. Управление бюджетными деньгами
Бесперебойная работа информационных систем Управления, связанных с формированием отчетности по исполнению бюджета и учета имущества
Применение информационных технологий в деятельности Управления</t>
  </si>
  <si>
    <t>Контроль за исполнением постановления Правительства Республики Казахстан от 6 июня 2019 года  № 375 "Об утверждении Комплексного плана социально-экономического развития Кызылординской области на 2019-2022 годы"</t>
  </si>
  <si>
    <t>раз</t>
  </si>
  <si>
    <t>Формирование бюджета области на прогнозируемые три года путем подготовки проекта решения маслихата, постановления о реализации решения сессии маслихата</t>
  </si>
  <si>
    <t>Подготовка заключения на бюджетные программы к рассмотренным бюджетным заявкам администраторов бюджетных программ</t>
  </si>
  <si>
    <t>Формирование перечня бюджетных инвестиционных и концессионных проектов</t>
  </si>
  <si>
    <t>Формирование оценки эффективности деятельности местных исполнительных органов</t>
  </si>
  <si>
    <t xml:space="preserve">Внесении изменений и дополнений на 5-и летный план программмы развития Кызылординской области </t>
  </si>
  <si>
    <t xml:space="preserve">план мероприятий и проведение мониторнга по реализации программы развития Кызылординской области на 2021-2025 годы </t>
  </si>
  <si>
    <t>Проведение мониторинга реализации плана развития Кызылординской области на 2023 год</t>
  </si>
  <si>
    <t>Информация о несвоевременном исполнении плана финансирования по платежам с принятыми обязательствами в разрезе бюджетных программ-Примечание</t>
  </si>
  <si>
    <t xml:space="preserve">Государственные служащие </t>
  </si>
  <si>
    <t xml:space="preserve">Постановлением акима Кызылординской области от 13.09.22 г.№ 632  был сокращен 1 государственный штат </t>
  </si>
  <si>
    <t>Гражданские служащие</t>
  </si>
  <si>
    <t>Участие в подготовке определения и постановления о выводах и обязательствах социально-экономического развития региона</t>
  </si>
  <si>
    <t xml:space="preserve">количество постановлений/ решения </t>
  </si>
  <si>
    <t>количество администраторов бюджетных программ</t>
  </si>
  <si>
    <t>количество постановление акимата области</t>
  </si>
  <si>
    <t>количество документов</t>
  </si>
  <si>
    <t>Обеспечение работоспособности информационных комплексов: 
- Казна бюджетное финансирование
- Програмный продукт ПАРУС-Каз в т.ч.
- бюджетное планиерование
- бюджетный учет</t>
  </si>
  <si>
    <t>Код и наименование бюджетной подпрограммы:</t>
  </si>
  <si>
    <t>055  За счет гарантированного трансферта из Национального фонда Республики Казахстан</t>
  </si>
  <si>
    <t>В зависимости от уровня государственного управления</t>
  </si>
  <si>
    <t>В зависимости от спсоба реализации</t>
  </si>
  <si>
    <t xml:space="preserve">индивидуальная </t>
  </si>
  <si>
    <t>Текущая/развитие</t>
  </si>
  <si>
    <t>Единиц</t>
  </si>
  <si>
    <t>Расходы по бюджетной подпрограмме</t>
  </si>
  <si>
    <t xml:space="preserve">Индивидуальная </t>
  </si>
  <si>
    <t>Своевременная выплата должностного ежемесячного дополнительного заработка гражданским слижащим аппарата управления</t>
  </si>
  <si>
    <t>011 За счет трансфертов из республиканского бюджета</t>
  </si>
  <si>
    <t>Зам руководителя администратора</t>
  </si>
  <si>
    <t xml:space="preserve">А.Жақыпбаева </t>
  </si>
  <si>
    <t>Главный специалист             ________________   Б. Ахмет</t>
  </si>
  <si>
    <t>021 Приватизация, управление коммунальным имуществом, постприватизационная деятельность и регулирование споров, связанных с этим</t>
  </si>
  <si>
    <t>Определение технического состояния, оценка объектов приватизации, подготовка объектов областного коммунального имущества к приватизации</t>
  </si>
  <si>
    <t>Оценка движимых и недвижимых объектов приватизации</t>
  </si>
  <si>
    <t>1 автомобиль признан непроданным из-за отсутствия заявки</t>
  </si>
  <si>
    <t>саны</t>
  </si>
  <si>
    <t xml:space="preserve">количество </t>
  </si>
  <si>
    <t>Образовавшиеся остаток за счет округления выплаченных сумм</t>
  </si>
  <si>
    <t>количество договоров</t>
  </si>
  <si>
    <t>274,5 тыс. тенге образовалось в связи с досрочным погашением кредита</t>
  </si>
  <si>
    <t>Возврат трансфертов общего характера в случаях, предусмотренных бюджетным законодательством</t>
  </si>
  <si>
    <t>Привлечение трансфертов для покрытия повышенных расходов бюджета в связи с изменением законодательства</t>
  </si>
  <si>
    <t>Облыстық бюджет қаржы есебінен Қызылорда қаласы және аудан бюджеттерінің кіріс түсімдері болжамының орындалмауына байланысты жоғалтуларының орнын толтыруға,  еңбекақыларының шығындарын өтеуге берілетін ағымдағы нысаналы трансферттерді аудару</t>
  </si>
  <si>
    <t xml:space="preserve">Төменгі тұрған бюджеттің жылдық кіріс түсімдері болжамының орындалмауына байланысты жоғалтуларын өтеу және аудандардың, қаланың бюджеттен қаржыландырылатын мекемелер қызметкерлерінің еңбекақы шығындарын өтеу </t>
  </si>
  <si>
    <t>Возмещение потерь бюджета города и районов в связи с невыполнением прогноза поступлений доходов и расходов нижестоящего бюджета</t>
  </si>
  <si>
    <t xml:space="preserve">Образовавшиеся остаток по трансфертам в нижестоящие бюджеты в связи с перевыполнением городского бюджета </t>
  </si>
  <si>
    <t>Осуществление государственных функций, полномочий и предоставление вытекающих из них государственных услуг</t>
  </si>
  <si>
    <t xml:space="preserve">Организовывать исполнение областного бюджета и координировать деятельность администраторов бюджетных программ по исполнению бюджета, осуществлять бухгалтерский, бюджетный учет и бюджетную отчетность по исполнению местного бюджета, а также осуществлять функции управления районной коммунальной собственностью </t>
  </si>
  <si>
    <t xml:space="preserve">кол бюджета </t>
  </si>
  <si>
    <t>На увеличение оплаты труда государственных служащих по Жанакорганскому району</t>
  </si>
  <si>
    <t>Бюджеттiк кіші бағдарлама бойынша шығыстар</t>
  </si>
  <si>
    <t>На увеличение оплаты труда гражданских служащих Сырдарьинского района</t>
  </si>
  <si>
    <t>На увеличение оплаты труда гражданских служащих по городу Кызылорда</t>
  </si>
  <si>
    <t>На увеличение оплаты труда гражданских служащих Аральского района</t>
  </si>
  <si>
    <t>На увеличение оплаты труда гражданских служащих Кармакшинского района</t>
  </si>
  <si>
    <t>На увеличение оплаты труда гражданских служащих Жалагашского района</t>
  </si>
  <si>
    <t>На увеличение оплаты труда гражданских служащих по Жанакорганскому району</t>
  </si>
  <si>
    <t>На увеличение оплаты труда гражданских служащих Шиелинского района</t>
  </si>
  <si>
    <t>Перечисление целевых текущих трансфертов из областного бюджета на возмещение потерь, возмещение затрат на оплату труда в связи с невыполнением прогноза поступлений доходов  города Кызылордв и районов за счет средств областного бюджета</t>
  </si>
  <si>
    <t>На увеличение оплаты труда гражданских служащих Казалийнского района</t>
  </si>
  <si>
    <t>Исполнение обязательств местного исполнительного органа в соответствии с договорами займа</t>
  </si>
  <si>
    <t>Погашение задолженности местного исполнительного органа по кредиту</t>
  </si>
  <si>
    <t>кол договоров</t>
  </si>
  <si>
    <t>005 Капитальные расходы государственного органа</t>
  </si>
  <si>
    <t xml:space="preserve">Обеспечение управления новыми машин и оборудованиями </t>
  </si>
  <si>
    <t>Закупка машин и оборудования для непрерывной работы управления</t>
  </si>
  <si>
    <t xml:space="preserve">Комплект компьютера </t>
  </si>
  <si>
    <t>штук</t>
  </si>
  <si>
    <t>Лазерный принтер</t>
  </si>
  <si>
    <t>Цветной принтер</t>
  </si>
  <si>
    <t>Многофункциональный цветной принтер</t>
  </si>
  <si>
    <t>Экономия от государственных закупок</t>
  </si>
  <si>
    <t>057 Қазақстан Республикасы Ұлттық қорынан  нысаналы  трансферт есебінен республикалық бюджеттен бөлінген пайдаланылмаған бюджеттік кредиттерді қайтару</t>
  </si>
  <si>
    <t xml:space="preserve">Выполнение обязательств по заключенным кредитным договорам полученных за счет целевого трансферта из Национального фонда Республики Казахстан  </t>
  </si>
  <si>
    <t>Расходы по бюджетной подпрограммы</t>
  </si>
  <si>
    <t>Исполнение государственных обязательств</t>
  </si>
  <si>
    <t>Возврат неиспользованных бюджетных кредитов выделенных из Национального фонда Республики Казахстан</t>
  </si>
  <si>
    <t>057 Возврат неиспользованных бюджетных кредитов, выделенных из республиканского бюджета за счет целевого трансферта из Национального фонда Республики Казахстан</t>
  </si>
  <si>
    <t>009 Бюджетные кредиты, предоставленные органам местного самоуправления на реализацию мер социальной поддержки специалистов</t>
  </si>
  <si>
    <t>Республиканский</t>
  </si>
  <si>
    <t>Выдача бюджетных кредитов</t>
  </si>
  <si>
    <t xml:space="preserve">Предоставление мер социальной поддержки специалистам в области здравоохранения, образования, социального обеспечения, культуры, спорта и агропромышленного комплекса, прибывшим для работы и проживания в сельские населенные пункты в виде бюджетного кредита для приобретения или строительства жилья в сумме, не превышающей одну тысячу пятисоткратного размера месячного расчетного показателя сроком до пятнадцати лет </t>
  </si>
  <si>
    <t>Привлечение специалистов к работе в сельских населенных пунктах путем предоставления бюджетного кредита на приобретение жилья</t>
  </si>
  <si>
    <t>чел</t>
  </si>
  <si>
    <t xml:space="preserve">013 За счет кредитов из республиканского бюджета </t>
  </si>
  <si>
    <t>Стимулирование специалистов в области социальной сферы и агропромышленного комплекса, прибывших на работу и проживание в сельские населенные пункты, государственных служащих аппаратов акимов сел, поселков, сельских округов</t>
  </si>
  <si>
    <t>043 За счет субвенции из республиканского бюджета на оборону</t>
  </si>
  <si>
    <t>045 За счет субвенции из республиканского бюджета на образование</t>
  </si>
  <si>
    <t>044 За счет субвенции из республиканского бюджета на общественный порядок, безопасность, правовую, судебную, уголовно-исполнительную деятельность</t>
  </si>
  <si>
    <t>046 За счет субвенции из республиканского бюджета на здравоохранение</t>
  </si>
  <si>
    <t>047 За счет субвенции из республиканского бюджета на социальную помощь и социальное обеспечение</t>
  </si>
  <si>
    <t>048 За счет субвенции из республиканского бюджета на жилищно-коммунальное хозяйство</t>
  </si>
  <si>
    <t>049 За счет субвенции из республиканского бюджета на культуру, спорт, туризм и информационное пространство</t>
  </si>
  <si>
    <t>051 За счет субвенции из республиканского бюджета на сельское, водное, лесное, рыбное хозяйство, особо охраняемые природные территории, охрану окружающей среды и животного мира, земельные отношения</t>
  </si>
  <si>
    <t>052 За счет субвенции из республиканского бюджета на промышленность, архитектурную, градостроительную и строительную деятельность</t>
  </si>
  <si>
    <t>053 За счет субвенции из республиканского бюджета на транспорт и коммуникации</t>
  </si>
  <si>
    <t>054 За счет субвенции из республиканского бюджета на прочие расходы</t>
  </si>
  <si>
    <t>Бюджеттiк бағдарламаның түпкiлiктi нәтижесі</t>
  </si>
  <si>
    <t>Бюджеттiк  кіші бағдарлама бойынша шығыстар</t>
  </si>
  <si>
    <t>Жергілікті өкілетті органдардың шешімімен көзделген іс-шараларды қаржыландыруды аудандар мен Қызылорда қаласын қамтамасыз ету</t>
  </si>
  <si>
    <r>
      <rPr>
        <b/>
        <sz val="10"/>
        <rFont val="Times New Roman"/>
        <family val="1"/>
        <charset val="204"/>
      </rPr>
      <t>001 Услуги по реализации государственной политики в области формирования и развития экономической политики, системы государственного планирования, исполнения местного бюджета и управления коммунальной собственностью</t>
    </r>
    <r>
      <rPr>
        <sz val="10"/>
        <rFont val="Times New Roman"/>
        <family val="1"/>
        <charset val="204"/>
      </rPr>
      <t xml:space="preserve">
</t>
    </r>
  </si>
  <si>
    <t xml:space="preserve">        Форма</t>
  </si>
  <si>
    <t>бюджетных программ</t>
  </si>
  <si>
    <t>024  Целевые текущие трансферты из нижестоящего бюджета на компенсацию потерь вышестоящего бюджета в связи с изменением законодательства</t>
  </si>
  <si>
    <t>113  Целевые текущие трансферты нижестоящим бюджетам</t>
  </si>
  <si>
    <t>Показатели конечного результата</t>
  </si>
  <si>
    <t>Форма</t>
  </si>
  <si>
    <t xml:space="preserve">        Форма </t>
  </si>
  <si>
    <t xml:space="preserve">Показатели конечного результата </t>
  </si>
  <si>
    <t>113   Төменгі тұрған бюджеттерге берілетін нысаналы ағымдағы  трансферттер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</si>
</sst>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3" x14ac:knownFonts="1">
    <font>
      <sz val="11"/>
      <color theme="1"/>
      <name val="Calibri"/>
      <family val="2"/>
      <charset val="204"/>
      <scheme val="minor"/>
    </font>
    <font>
      <sz val="8"/>
      <color theme="1"/>
      <name val="Times New Roman"/>
      <family val="1"/>
      <charset val="204"/>
    </font>
    <font>
      <sz val="8"/>
      <color rgb="FF000000"/>
      <name val="Times New Roman"/>
      <family val="1"/>
      <charset val="204"/>
    </font>
    <font>
      <sz val="12"/>
      <color rgb="FF000000"/>
      <name val="Times New Roman"/>
      <family val="1"/>
      <charset val="204"/>
    </font>
    <font>
      <sz val="10"/>
      <color rgb="FF000000"/>
      <name val="Times New Roman"/>
      <family val="1"/>
      <charset val="204"/>
    </font>
    <font>
      <sz val="10"/>
      <color theme="1"/>
      <name val="Times New Roman"/>
      <family val="1"/>
      <charset val="204"/>
    </font>
    <font>
      <sz val="9"/>
      <color rgb="FF000000"/>
      <name val="Times New Roman"/>
      <family val="1"/>
      <charset val="204"/>
    </font>
    <font>
      <b/>
      <sz val="10"/>
      <name val="Times New Roman"/>
      <family val="1"/>
      <charset val="204"/>
    </font>
    <font>
      <b/>
      <sz val="9"/>
      <name val="Times New Roman"/>
      <family val="1"/>
      <charset val="204"/>
    </font>
    <font>
      <sz val="10"/>
      <name val="Times New Roman"/>
      <family val="1"/>
      <charset val="204"/>
    </font>
    <font>
      <sz val="9"/>
      <name val="Times New Roman"/>
      <family val="1"/>
      <charset val="204"/>
    </font>
    <font>
      <sz val="8"/>
      <name val="Times New Roman"/>
      <family val="1"/>
      <charset val="204"/>
    </font>
    <font>
      <i/>
      <sz val="9"/>
      <name val="Times New Roman"/>
      <family val="1"/>
      <charset val="204"/>
    </font>
    <font>
      <b/>
      <sz val="10"/>
      <color rgb="FF000000"/>
      <name val="Times New Roman"/>
      <family val="1"/>
      <charset val="204"/>
    </font>
    <font>
      <sz val="9"/>
      <color theme="1"/>
      <name val="Times New Roman"/>
      <family val="1"/>
      <charset val="204"/>
    </font>
    <font>
      <b/>
      <sz val="9"/>
      <color rgb="FF000000"/>
      <name val="Times New Roman"/>
      <family val="1"/>
      <charset val="204"/>
    </font>
    <font>
      <i/>
      <sz val="9"/>
      <color theme="1"/>
      <name val="Times New Roman"/>
      <family val="1"/>
      <charset val="204"/>
    </font>
    <font>
      <i/>
      <sz val="10"/>
      <name val="Times New Roman"/>
      <family val="1"/>
      <charset val="204"/>
    </font>
    <font>
      <sz val="11"/>
      <color theme="1"/>
      <name val="Times New Roman"/>
      <family val="1"/>
      <charset val="204"/>
    </font>
    <font>
      <i/>
      <sz val="10"/>
      <color rgb="FF000000"/>
      <name val="Times New Roman"/>
      <family val="1"/>
      <charset val="204"/>
    </font>
    <font>
      <b/>
      <sz val="11"/>
      <color theme="1"/>
      <name val="Times New Roman"/>
      <family val="1"/>
      <charset val="204"/>
    </font>
    <font>
      <b/>
      <sz val="11"/>
      <name val="Times New Roman"/>
      <family val="1"/>
      <charset val="204"/>
    </font>
    <font>
      <b/>
      <sz val="10"/>
      <color theme="1"/>
      <name val="Times New Roman"/>
      <family val="1"/>
      <charset val="204"/>
    </font>
    <font>
      <i/>
      <sz val="10"/>
      <color theme="1"/>
      <name val="Times New Roman"/>
      <family val="1"/>
      <charset val="204"/>
    </font>
    <font>
      <i/>
      <sz val="9"/>
      <color rgb="FF000000"/>
      <name val="Times New Roman"/>
      <family val="1"/>
      <charset val="204"/>
    </font>
    <font>
      <b/>
      <sz val="12"/>
      <color theme="1"/>
      <name val="Times New Roman"/>
      <family val="1"/>
      <charset val="204"/>
    </font>
    <font>
      <b/>
      <sz val="12"/>
      <color theme="1"/>
      <name val="Calibri"/>
      <family val="2"/>
      <charset val="204"/>
      <scheme val="minor"/>
    </font>
    <font>
      <sz val="10"/>
      <color theme="1"/>
      <name val="Calibri"/>
      <family val="2"/>
      <charset val="204"/>
      <scheme val="minor"/>
    </font>
    <font>
      <sz val="8"/>
      <color theme="1"/>
      <name val="Calibri"/>
      <family val="2"/>
      <charset val="204"/>
      <scheme val="minor"/>
    </font>
    <font>
      <sz val="9"/>
      <color theme="1"/>
      <name val="Calibri"/>
      <family val="2"/>
      <charset val="204"/>
      <scheme val="minor"/>
    </font>
    <font>
      <b/>
      <sz val="9"/>
      <color theme="1"/>
      <name val="Times New Roman"/>
      <family val="1"/>
      <charset val="204"/>
    </font>
    <font>
      <b/>
      <sz val="9"/>
      <color theme="1"/>
      <name val="Calibri"/>
      <family val="2"/>
      <charset val="204"/>
      <scheme val="minor"/>
    </font>
    <font>
      <i/>
      <sz val="11"/>
      <color theme="1"/>
      <name val="Times New Roman"/>
      <family val="1"/>
      <charset val="204"/>
    </font>
    <font>
      <sz val="11"/>
      <name val="Times New Roman"/>
      <family val="1"/>
      <charset val="204"/>
    </font>
    <font>
      <b/>
      <sz val="11"/>
      <color rgb="FF000000"/>
      <name val="Times New Roman"/>
      <family val="1"/>
      <charset val="204"/>
    </font>
    <font>
      <b/>
      <sz val="12"/>
      <name val="Times New Roman"/>
      <family val="1"/>
      <charset val="204"/>
    </font>
    <font>
      <sz val="12"/>
      <name val="Times New Roman"/>
      <family val="1"/>
      <charset val="204"/>
    </font>
    <font>
      <sz val="11"/>
      <name val="Calibri"/>
      <family val="2"/>
      <charset val="204"/>
      <scheme val="minor"/>
    </font>
    <font>
      <i/>
      <sz val="8"/>
      <color rgb="FF000000"/>
      <name val="Times New Roman"/>
      <family val="1"/>
      <charset val="204"/>
    </font>
    <font>
      <i/>
      <sz val="8"/>
      <name val="Times New Roman"/>
      <family val="1"/>
      <charset val="204"/>
    </font>
    <font>
      <b/>
      <sz val="10"/>
      <color indexed="8"/>
      <name val="Times New Roman"/>
      <family val="1"/>
      <charset val="204"/>
    </font>
    <font>
      <b/>
      <sz val="12"/>
      <color rgb="FFFF0000"/>
      <name val="Times New Roman"/>
      <family val="1"/>
      <charset val="204"/>
    </font>
    <font>
      <i/>
      <sz val="9.5"/>
      <name val="Times New Roman"/>
      <family val="1"/>
      <charset val="204"/>
    </font>
    <font>
      <i/>
      <sz val="9.5"/>
      <color theme="1"/>
      <name val="Times New Roman"/>
      <family val="1"/>
      <charset val="204"/>
    </font>
    <font>
      <b/>
      <i/>
      <sz val="9"/>
      <color theme="1"/>
      <name val="Times New Roman"/>
      <family val="1"/>
      <charset val="204"/>
    </font>
    <font>
      <i/>
      <sz val="10"/>
      <color rgb="FFFF0000"/>
      <name val="Times New Roman"/>
      <family val="1"/>
      <charset val="204"/>
    </font>
    <font>
      <b/>
      <i/>
      <sz val="10"/>
      <color theme="1"/>
      <name val="Times New Roman"/>
      <family val="1"/>
      <charset val="204"/>
    </font>
    <font>
      <i/>
      <sz val="10"/>
      <color rgb="FF0000FF"/>
      <name val="Times New Roman"/>
      <family val="1"/>
      <charset val="204"/>
    </font>
    <font>
      <b/>
      <sz val="11"/>
      <color theme="1"/>
      <name val="Calibri"/>
      <family val="2"/>
      <charset val="204"/>
      <scheme val="minor"/>
    </font>
    <font>
      <sz val="10"/>
      <color theme="1"/>
      <name val="Arial Unicode MS"/>
      <family val="2"/>
      <charset val="204"/>
    </font>
    <font>
      <b/>
      <i/>
      <sz val="9"/>
      <color theme="1"/>
      <name val="Calibri"/>
      <family val="2"/>
      <charset val="204"/>
      <scheme val="minor"/>
    </font>
    <font>
      <i/>
      <sz val="8"/>
      <color theme="1"/>
      <name val="Times New Roman"/>
      <family val="1"/>
      <charset val="204"/>
    </font>
    <font>
      <b/>
      <i/>
      <sz val="9"/>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377">
    <xf numFmtId="0" fontId="0" fillId="0" borderId="0" xfId="0"/>
    <xf numFmtId="0" fontId="1" fillId="0" borderId="0" xfId="0" applyFont="1" applyAlignment="1">
      <alignment vertical="center"/>
    </xf>
    <xf numFmtId="0" fontId="7" fillId="0" borderId="0" xfId="0" applyFont="1" applyAlignment="1">
      <alignment vertical="center"/>
    </xf>
    <xf numFmtId="0" fontId="9" fillId="0" borderId="0" xfId="0" applyFont="1" applyBorder="1" applyAlignment="1">
      <alignment vertical="center"/>
    </xf>
    <xf numFmtId="0" fontId="10" fillId="0" borderId="0" xfId="0" applyFont="1" applyBorder="1" applyAlignment="1">
      <alignment vertical="center" wrapText="1"/>
    </xf>
    <xf numFmtId="49" fontId="11" fillId="0" borderId="0" xfId="0" applyNumberFormat="1" applyFont="1" applyBorder="1" applyAlignment="1">
      <alignment vertical="center" wrapText="1"/>
    </xf>
    <xf numFmtId="0" fontId="9" fillId="0" borderId="0" xfId="0" applyFont="1" applyAlignment="1">
      <alignment vertical="center"/>
    </xf>
    <xf numFmtId="49" fontId="12" fillId="0" borderId="0" xfId="0" applyNumberFormat="1" applyFont="1" applyBorder="1" applyAlignment="1">
      <alignment vertical="center"/>
    </xf>
    <xf numFmtId="49" fontId="10" fillId="0" borderId="0" xfId="0" applyNumberFormat="1" applyFont="1" applyBorder="1" applyAlignment="1">
      <alignment vertical="center" wrapText="1"/>
    </xf>
    <xf numFmtId="49" fontId="10" fillId="0" borderId="0" xfId="0" applyNumberFormat="1" applyFont="1" applyBorder="1" applyAlignment="1">
      <alignment horizontal="left" vertical="center" wrapText="1"/>
    </xf>
    <xf numFmtId="0" fontId="8" fillId="0" borderId="0" xfId="0" applyFont="1" applyBorder="1" applyAlignment="1">
      <alignment vertical="center" wrapText="1"/>
    </xf>
    <xf numFmtId="0" fontId="14" fillId="0" borderId="0" xfId="0" applyFont="1" applyAlignment="1">
      <alignment vertical="center"/>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vertical="center" wrapText="1"/>
    </xf>
    <xf numFmtId="0" fontId="15" fillId="0" borderId="1" xfId="0" applyFont="1" applyBorder="1" applyAlignment="1">
      <alignment horizontal="center" vertical="center" wrapText="1"/>
    </xf>
    <xf numFmtId="0" fontId="12" fillId="0" borderId="0" xfId="0" applyFont="1" applyBorder="1" applyAlignment="1">
      <alignment vertical="center" wrapText="1"/>
    </xf>
    <xf numFmtId="0" fontId="7" fillId="0" borderId="0" xfId="0" applyFont="1" applyBorder="1" applyAlignment="1">
      <alignment vertical="top" wrapText="1"/>
    </xf>
    <xf numFmtId="0" fontId="9" fillId="0" borderId="0" xfId="0" applyFont="1" applyBorder="1" applyAlignment="1">
      <alignment vertical="top"/>
    </xf>
    <xf numFmtId="0" fontId="12" fillId="0" borderId="0" xfId="0" applyFont="1" applyBorder="1" applyAlignment="1">
      <alignment horizontal="left" vertical="top" wrapText="1"/>
    </xf>
    <xf numFmtId="0" fontId="11" fillId="0" borderId="1" xfId="0" applyFont="1" applyBorder="1" applyAlignment="1">
      <alignment horizontal="center" vertical="center" wrapText="1"/>
    </xf>
    <xf numFmtId="0" fontId="9" fillId="0" borderId="0" xfId="0" applyFont="1" applyBorder="1" applyAlignment="1">
      <alignment vertical="top" wrapText="1"/>
    </xf>
    <xf numFmtId="0" fontId="17" fillId="0" borderId="0" xfId="0" applyFont="1" applyBorder="1" applyAlignment="1">
      <alignment vertical="top" wrapText="1"/>
    </xf>
    <xf numFmtId="49" fontId="17" fillId="0" borderId="0" xfId="0" applyNumberFormat="1" applyFont="1" applyBorder="1" applyAlignment="1">
      <alignment vertical="top"/>
    </xf>
    <xf numFmtId="0" fontId="17" fillId="2" borderId="1" xfId="0" applyFont="1" applyFill="1" applyBorder="1" applyAlignment="1">
      <alignment vertical="center" wrapText="1"/>
    </xf>
    <xf numFmtId="0" fontId="12" fillId="2" borderId="1" xfId="0" applyFont="1" applyFill="1" applyBorder="1" applyAlignment="1">
      <alignment horizontal="left" vertical="top" wrapText="1"/>
    </xf>
    <xf numFmtId="0" fontId="6" fillId="0" borderId="0" xfId="0" applyFont="1" applyBorder="1" applyAlignment="1">
      <alignment horizontal="center" vertical="center" wrapText="1"/>
    </xf>
    <xf numFmtId="0" fontId="11" fillId="0" borderId="1" xfId="0" applyFont="1" applyBorder="1" applyAlignment="1">
      <alignment horizontal="center" vertical="center"/>
    </xf>
    <xf numFmtId="0" fontId="17" fillId="2" borderId="1" xfId="0" applyFont="1" applyFill="1" applyBorder="1" applyAlignment="1">
      <alignment horizontal="left" vertical="top" wrapText="1"/>
    </xf>
    <xf numFmtId="49" fontId="17" fillId="0" borderId="0" xfId="0" applyNumberFormat="1" applyFont="1" applyBorder="1" applyAlignment="1">
      <alignment vertical="center"/>
    </xf>
    <xf numFmtId="49" fontId="9" fillId="0" borderId="0" xfId="0" applyNumberFormat="1" applyFont="1" applyBorder="1" applyAlignment="1">
      <alignment horizontal="left" vertical="center" wrapText="1"/>
    </xf>
    <xf numFmtId="0" fontId="7" fillId="0" borderId="0" xfId="0" applyFont="1" applyBorder="1" applyAlignment="1">
      <alignment vertical="center" wrapText="1"/>
    </xf>
    <xf numFmtId="0" fontId="9" fillId="0" borderId="0" xfId="0" applyFont="1" applyAlignment="1">
      <alignment horizontal="center" vertical="center"/>
    </xf>
    <xf numFmtId="0" fontId="12" fillId="0" borderId="0" xfId="0" applyFont="1" applyBorder="1" applyAlignment="1">
      <alignment vertical="center"/>
    </xf>
    <xf numFmtId="0" fontId="10" fillId="0" borderId="0" xfId="0" applyFont="1" applyBorder="1" applyAlignment="1">
      <alignment vertical="center"/>
    </xf>
    <xf numFmtId="0" fontId="14" fillId="0" borderId="0" xfId="0" applyFont="1" applyBorder="1" applyAlignment="1">
      <alignment horizontal="center" vertical="center" wrapText="1"/>
    </xf>
    <xf numFmtId="0" fontId="9" fillId="0" borderId="0" xfId="0" applyFont="1"/>
    <xf numFmtId="0" fontId="17" fillId="0" borderId="1" xfId="0" applyFont="1" applyBorder="1" applyAlignment="1">
      <alignment vertical="center" wrapText="1"/>
    </xf>
    <xf numFmtId="164" fontId="10"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9" fillId="2" borderId="0" xfId="0" applyFont="1" applyFill="1" applyBorder="1" applyAlignment="1">
      <alignment vertical="center"/>
    </xf>
    <xf numFmtId="0" fontId="17" fillId="2" borderId="0" xfId="0" applyFont="1" applyFill="1" applyBorder="1" applyAlignment="1">
      <alignment vertical="top" wrapText="1"/>
    </xf>
    <xf numFmtId="0" fontId="9" fillId="2" borderId="0" xfId="0" applyFont="1" applyFill="1" applyAlignment="1">
      <alignment vertical="center"/>
    </xf>
    <xf numFmtId="0" fontId="5" fillId="0" borderId="0" xfId="0" applyFont="1" applyAlignment="1">
      <alignment horizontal="left" indent="4"/>
    </xf>
    <xf numFmtId="0" fontId="5" fillId="0" borderId="0" xfId="0" applyFont="1" applyAlignment="1">
      <alignment horizontal="left"/>
    </xf>
    <xf numFmtId="0" fontId="25" fillId="0" borderId="0" xfId="0" applyFont="1" applyAlignment="1">
      <alignment horizontal="left"/>
    </xf>
    <xf numFmtId="0" fontId="25" fillId="0" borderId="0" xfId="0" applyFont="1" applyAlignment="1">
      <alignment vertical="center"/>
    </xf>
    <xf numFmtId="0" fontId="26" fillId="0" borderId="0" xfId="0" applyFont="1"/>
    <xf numFmtId="0" fontId="10" fillId="0" borderId="0" xfId="0" applyFont="1" applyAlignment="1">
      <alignment vertical="center"/>
    </xf>
    <xf numFmtId="0" fontId="7" fillId="0" borderId="0" xfId="0" applyFont="1" applyAlignment="1">
      <alignment vertical="top" wrapText="1"/>
    </xf>
    <xf numFmtId="0" fontId="9" fillId="0" borderId="0" xfId="0" applyFont="1" applyBorder="1" applyAlignment="1">
      <alignment vertical="center" wrapText="1"/>
    </xf>
    <xf numFmtId="0" fontId="17" fillId="0" borderId="0" xfId="0" applyFont="1" applyBorder="1" applyAlignment="1">
      <alignment vertical="center" wrapText="1"/>
    </xf>
    <xf numFmtId="0" fontId="22" fillId="0" borderId="0" xfId="0" applyFont="1" applyAlignment="1">
      <alignment horizontal="left" vertical="top" wrapText="1"/>
    </xf>
    <xf numFmtId="0" fontId="22" fillId="0" borderId="0" xfId="0" applyFont="1" applyAlignment="1">
      <alignment horizontal="left" vertical="top"/>
    </xf>
    <xf numFmtId="0" fontId="27" fillId="0" borderId="0" xfId="0" applyFont="1" applyAlignment="1">
      <alignment vertical="top"/>
    </xf>
    <xf numFmtId="0" fontId="13" fillId="0" borderId="0" xfId="0" applyFont="1" applyBorder="1" applyAlignment="1">
      <alignment horizontal="left" vertical="center" wrapText="1"/>
    </xf>
    <xf numFmtId="0" fontId="5" fillId="0" borderId="0"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0" fontId="23" fillId="0" borderId="1" xfId="0" applyFont="1" applyBorder="1" applyAlignment="1">
      <alignment horizontal="left" vertical="center" wrapText="1"/>
    </xf>
    <xf numFmtId="0" fontId="2" fillId="0" borderId="0" xfId="0" applyFont="1" applyAlignment="1">
      <alignment horizontal="left"/>
    </xf>
    <xf numFmtId="0" fontId="4" fillId="0" borderId="0" xfId="0" applyFont="1" applyAlignment="1">
      <alignment horizontal="right"/>
    </xf>
    <xf numFmtId="0" fontId="5" fillId="0" borderId="0" xfId="0" applyFont="1" applyAlignment="1">
      <alignment horizontal="right"/>
    </xf>
    <xf numFmtId="0" fontId="3" fillId="0" borderId="0" xfId="0" applyFont="1" applyAlignment="1">
      <alignment horizontal="left"/>
    </xf>
    <xf numFmtId="0" fontId="14" fillId="0" borderId="0" xfId="0" applyFont="1" applyAlignment="1">
      <alignment horizontal="left"/>
    </xf>
    <xf numFmtId="0" fontId="6" fillId="0" borderId="0" xfId="0" applyFont="1" applyAlignment="1">
      <alignment horizontal="left"/>
    </xf>
    <xf numFmtId="49" fontId="12" fillId="0" borderId="1" xfId="0" applyNumberFormat="1" applyFont="1" applyBorder="1" applyAlignment="1">
      <alignment horizontal="left" vertical="center" wrapText="1"/>
    </xf>
    <xf numFmtId="0" fontId="23" fillId="0" borderId="1" xfId="0" applyFont="1" applyBorder="1" applyAlignment="1">
      <alignment vertical="center" wrapText="1"/>
    </xf>
    <xf numFmtId="0" fontId="28" fillId="0" borderId="0" xfId="0" applyFont="1"/>
    <xf numFmtId="164" fontId="5" fillId="0" borderId="1" xfId="0" applyNumberFormat="1" applyFont="1" applyBorder="1" applyAlignment="1">
      <alignment horizontal="center" vertical="center" wrapText="1"/>
    </xf>
    <xf numFmtId="0" fontId="2" fillId="0" borderId="0" xfId="0" applyFont="1" applyAlignment="1">
      <alignment horizontal="right"/>
    </xf>
    <xf numFmtId="0" fontId="1" fillId="0" borderId="0" xfId="0" applyFont="1" applyAlignment="1">
      <alignment horizontal="right"/>
    </xf>
    <xf numFmtId="0" fontId="19" fillId="0" borderId="1" xfId="0" applyFont="1" applyBorder="1" applyAlignment="1">
      <alignment horizontal="left" vertical="center" wrapText="1"/>
    </xf>
    <xf numFmtId="0" fontId="19" fillId="2" borderId="1" xfId="0" applyFont="1" applyFill="1" applyBorder="1" applyAlignment="1">
      <alignment horizontal="left" vertical="center" wrapText="1"/>
    </xf>
    <xf numFmtId="0" fontId="5" fillId="2" borderId="0" xfId="0" applyFont="1" applyFill="1" applyAlignment="1">
      <alignment horizontal="left"/>
    </xf>
    <xf numFmtId="0" fontId="24"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29" fillId="0" borderId="0" xfId="0" applyFont="1"/>
    <xf numFmtId="0" fontId="30" fillId="0" borderId="0" xfId="0" applyFont="1" applyAlignment="1">
      <alignment vertical="center"/>
    </xf>
    <xf numFmtId="0" fontId="31" fillId="0" borderId="0" xfId="0" applyFont="1"/>
    <xf numFmtId="0" fontId="10" fillId="0" borderId="0" xfId="0" applyFont="1" applyBorder="1" applyAlignment="1">
      <alignment vertical="top"/>
    </xf>
    <xf numFmtId="0" fontId="12" fillId="0" borderId="0" xfId="0" applyFont="1" applyBorder="1" applyAlignment="1">
      <alignment vertical="top" wrapText="1"/>
    </xf>
    <xf numFmtId="0" fontId="14" fillId="0" borderId="1" xfId="0" applyFont="1" applyBorder="1" applyAlignment="1">
      <alignment horizontal="center" wrapText="1"/>
    </xf>
    <xf numFmtId="0" fontId="9" fillId="0" borderId="1" xfId="0" applyFont="1" applyBorder="1" applyAlignment="1">
      <alignment horizontal="center" vertical="center" wrapText="1"/>
    </xf>
    <xf numFmtId="0" fontId="9" fillId="0" borderId="0" xfId="0" applyFont="1" applyBorder="1" applyAlignment="1">
      <alignment horizontal="center" vertical="center" wrapText="1"/>
    </xf>
    <xf numFmtId="0" fontId="23" fillId="0" borderId="1" xfId="0" applyFont="1" applyBorder="1" applyAlignment="1">
      <alignment horizontal="left" vertical="top" wrapText="1"/>
    </xf>
    <xf numFmtId="0" fontId="32" fillId="0" borderId="1" xfId="0" applyFont="1" applyBorder="1" applyAlignment="1">
      <alignment horizontal="left" vertical="center" wrapText="1"/>
    </xf>
    <xf numFmtId="0" fontId="20" fillId="0" borderId="0" xfId="0" applyFont="1"/>
    <xf numFmtId="0" fontId="19" fillId="0" borderId="0" xfId="0" applyFont="1" applyBorder="1" applyAlignment="1">
      <alignment horizontal="left" vertical="center" wrapText="1"/>
    </xf>
    <xf numFmtId="164" fontId="5" fillId="0" borderId="0" xfId="0" applyNumberFormat="1" applyFont="1" applyBorder="1" applyAlignment="1">
      <alignment horizontal="center" vertical="center" wrapText="1"/>
    </xf>
    <xf numFmtId="0" fontId="23" fillId="0" borderId="0" xfId="0" applyFont="1" applyBorder="1" applyAlignment="1">
      <alignment horizontal="left" vertical="center" wrapText="1"/>
    </xf>
    <xf numFmtId="0" fontId="11" fillId="0" borderId="3" xfId="0" applyFont="1" applyBorder="1" applyAlignment="1">
      <alignment horizontal="center" vertical="center" wrapText="1"/>
    </xf>
    <xf numFmtId="0" fontId="27" fillId="0" borderId="0" xfId="0" applyFont="1"/>
    <xf numFmtId="0" fontId="34" fillId="0" borderId="0" xfId="0" applyFont="1" applyAlignment="1">
      <alignment wrapText="1"/>
    </xf>
    <xf numFmtId="0" fontId="0" fillId="0" borderId="0" xfId="0" applyFont="1"/>
    <xf numFmtId="0" fontId="34" fillId="0" borderId="0" xfId="0" applyFont="1" applyAlignment="1">
      <alignment horizontal="left"/>
    </xf>
    <xf numFmtId="0" fontId="7" fillId="0" borderId="0" xfId="0" applyFont="1" applyBorder="1" applyAlignment="1">
      <alignment horizontal="left" vertical="top" wrapText="1"/>
    </xf>
    <xf numFmtId="164" fontId="9" fillId="0" borderId="1" xfId="0" applyNumberFormat="1" applyFont="1" applyBorder="1" applyAlignment="1">
      <alignment horizontal="center" vertical="center" wrapText="1"/>
    </xf>
    <xf numFmtId="0" fontId="0" fillId="0" borderId="1" xfId="0" applyBorder="1"/>
    <xf numFmtId="0" fontId="17" fillId="0" borderId="1" xfId="0" applyFont="1" applyBorder="1" applyAlignment="1">
      <alignment horizontal="center" vertical="center" wrapText="1"/>
    </xf>
    <xf numFmtId="0" fontId="17" fillId="0" borderId="0" xfId="0" applyFont="1" applyBorder="1" applyAlignment="1">
      <alignment horizontal="left" vertical="top" wrapText="1"/>
    </xf>
    <xf numFmtId="0" fontId="7" fillId="0" borderId="1" xfId="0" applyFont="1" applyBorder="1" applyAlignment="1">
      <alignment horizontal="center" vertical="center" wrapText="1"/>
    </xf>
    <xf numFmtId="0" fontId="11"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7" fillId="0" borderId="0" xfId="0" applyNumberFormat="1" applyFont="1" applyBorder="1" applyAlignment="1">
      <alignment vertical="top" wrapText="1"/>
    </xf>
    <xf numFmtId="0" fontId="11" fillId="0" borderId="0" xfId="0" applyFont="1" applyBorder="1" applyAlignment="1">
      <alignment vertical="center" wrapText="1"/>
    </xf>
    <xf numFmtId="0" fontId="7" fillId="0" borderId="1" xfId="0" applyFont="1" applyBorder="1" applyAlignment="1">
      <alignment horizontal="left" vertical="center" wrapText="1"/>
    </xf>
    <xf numFmtId="0" fontId="11" fillId="2" borderId="0" xfId="0" applyFont="1" applyFill="1" applyAlignment="1">
      <alignment vertical="center"/>
    </xf>
    <xf numFmtId="0" fontId="8" fillId="2" borderId="1" xfId="0" applyFont="1" applyFill="1" applyBorder="1" applyAlignment="1">
      <alignment horizontal="center" vertical="center" wrapText="1"/>
    </xf>
    <xf numFmtId="0" fontId="37" fillId="0" borderId="0" xfId="0" applyFont="1"/>
    <xf numFmtId="0" fontId="10" fillId="0" borderId="0" xfId="0" applyFont="1" applyAlignment="1">
      <alignment horizontal="center" vertical="center"/>
    </xf>
    <xf numFmtId="0" fontId="10" fillId="0" borderId="0" xfId="0" applyFont="1" applyAlignment="1">
      <alignment horizontal="right" vertical="center"/>
    </xf>
    <xf numFmtId="0" fontId="11" fillId="0" borderId="0" xfId="0" applyFont="1" applyAlignment="1">
      <alignment horizontal="left" vertical="center"/>
    </xf>
    <xf numFmtId="0" fontId="21" fillId="0" borderId="0" xfId="0" applyFont="1" applyAlignment="1">
      <alignment horizontal="center"/>
    </xf>
    <xf numFmtId="0" fontId="33" fillId="0" borderId="0" xfId="0" applyFont="1" applyAlignment="1">
      <alignment vertical="center"/>
    </xf>
    <xf numFmtId="0" fontId="7" fillId="0" borderId="0" xfId="0" applyFont="1" applyAlignment="1">
      <alignment vertical="top"/>
    </xf>
    <xf numFmtId="0" fontId="9" fillId="0" borderId="0" xfId="0" applyFont="1" applyAlignment="1">
      <alignment vertical="top" wrapText="1"/>
    </xf>
    <xf numFmtId="0" fontId="36" fillId="0" borderId="0" xfId="0" applyFont="1" applyAlignment="1">
      <alignment horizontal="left" vertical="center"/>
    </xf>
    <xf numFmtId="0" fontId="21" fillId="0" borderId="0" xfId="0" applyFont="1"/>
    <xf numFmtId="164" fontId="9" fillId="2" borderId="1" xfId="0" applyNumberFormat="1" applyFont="1" applyFill="1" applyBorder="1" applyAlignment="1">
      <alignment horizontal="center" vertical="center" wrapText="1"/>
    </xf>
    <xf numFmtId="0" fontId="11" fillId="0" borderId="0" xfId="0" applyFont="1" applyBorder="1" applyAlignment="1">
      <alignment horizontal="center" vertical="center"/>
    </xf>
    <xf numFmtId="0" fontId="17" fillId="2" borderId="0" xfId="0" applyFont="1" applyFill="1" applyBorder="1" applyAlignment="1">
      <alignment vertical="center"/>
    </xf>
    <xf numFmtId="0" fontId="11" fillId="2" borderId="1" xfId="0" applyFont="1" applyFill="1" applyBorder="1" applyAlignment="1">
      <alignment vertical="center"/>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35" fillId="0" borderId="0" xfId="0" applyFont="1" applyAlignment="1"/>
    <xf numFmtId="0" fontId="23" fillId="0" borderId="1" xfId="0" applyFont="1" applyBorder="1" applyAlignment="1">
      <alignment horizontal="center" vertical="center" wrapText="1"/>
    </xf>
    <xf numFmtId="164" fontId="17" fillId="0" borderId="1" xfId="0" applyNumberFormat="1" applyFont="1" applyBorder="1" applyAlignment="1">
      <alignment horizontal="center" vertical="center" wrapText="1"/>
    </xf>
    <xf numFmtId="164" fontId="23" fillId="0" borderId="1" xfId="0" applyNumberFormat="1" applyFont="1" applyBorder="1" applyAlignment="1">
      <alignment horizontal="center" vertical="center" wrapText="1"/>
    </xf>
    <xf numFmtId="0" fontId="10" fillId="2" borderId="1" xfId="0" applyNumberFormat="1" applyFont="1" applyFill="1" applyBorder="1" applyAlignment="1">
      <alignment horizontal="center" vertical="center" wrapText="1"/>
    </xf>
    <xf numFmtId="0" fontId="39" fillId="0" borderId="1" xfId="0" applyFont="1" applyBorder="1" applyAlignment="1">
      <alignment horizontal="center" vertical="center" wrapText="1"/>
    </xf>
    <xf numFmtId="0" fontId="12" fillId="0" borderId="8" xfId="0" applyFont="1" applyBorder="1" applyAlignment="1">
      <alignment vertical="center" wrapText="1"/>
    </xf>
    <xf numFmtId="0" fontId="7" fillId="0" borderId="0" xfId="0" applyFont="1" applyBorder="1" applyAlignment="1">
      <alignment horizontal="left" vertical="top" wrapText="1"/>
    </xf>
    <xf numFmtId="0" fontId="4" fillId="2" borderId="1" xfId="0" applyFont="1" applyFill="1" applyBorder="1" applyAlignment="1">
      <alignment horizontal="left" vertical="center" wrapText="1"/>
    </xf>
    <xf numFmtId="0" fontId="9" fillId="0" borderId="1" xfId="0" applyFont="1" applyBorder="1" applyAlignment="1">
      <alignment vertical="center" wrapText="1"/>
    </xf>
    <xf numFmtId="0" fontId="17" fillId="0" borderId="0" xfId="0" applyFont="1" applyBorder="1" applyAlignment="1">
      <alignment vertical="center"/>
    </xf>
    <xf numFmtId="0" fontId="4" fillId="0" borderId="1" xfId="0" applyFont="1" applyBorder="1" applyAlignment="1">
      <alignment horizontal="center" vertical="center" wrapText="1"/>
    </xf>
    <xf numFmtId="0" fontId="12" fillId="0" borderId="0" xfId="0" applyNumberFormat="1" applyFont="1" applyAlignment="1">
      <alignment vertical="top" wrapText="1"/>
    </xf>
    <xf numFmtId="0" fontId="7" fillId="0" borderId="1" xfId="0" applyFont="1" applyBorder="1" applyAlignment="1">
      <alignment horizontal="center" vertical="center" wrapText="1"/>
    </xf>
    <xf numFmtId="49" fontId="7" fillId="0" borderId="0" xfId="0" applyNumberFormat="1" applyFont="1" applyBorder="1" applyAlignment="1">
      <alignment vertical="top" wrapText="1"/>
    </xf>
    <xf numFmtId="0" fontId="10" fillId="2" borderId="1" xfId="0" applyFont="1" applyFill="1" applyBorder="1" applyAlignment="1">
      <alignment horizontal="left" vertical="center" wrapText="1"/>
    </xf>
    <xf numFmtId="49" fontId="12" fillId="0" borderId="0" xfId="0" applyNumberFormat="1" applyFont="1" applyBorder="1" applyAlignment="1">
      <alignment vertical="top"/>
    </xf>
    <xf numFmtId="0" fontId="12" fillId="0" borderId="0" xfId="0" applyFont="1" applyBorder="1" applyAlignment="1">
      <alignment vertical="top"/>
    </xf>
    <xf numFmtId="0" fontId="10" fillId="0" borderId="0" xfId="0" applyFont="1" applyBorder="1" applyAlignment="1">
      <alignment vertical="top" wrapText="1"/>
    </xf>
    <xf numFmtId="49" fontId="10" fillId="0" borderId="0" xfId="0" applyNumberFormat="1" applyFont="1" applyBorder="1" applyAlignment="1">
      <alignment vertical="top" wrapText="1"/>
    </xf>
    <xf numFmtId="49" fontId="10" fillId="0" borderId="0" xfId="0" applyNumberFormat="1" applyFont="1" applyBorder="1" applyAlignment="1">
      <alignment horizontal="left" vertical="top" wrapText="1"/>
    </xf>
    <xf numFmtId="0" fontId="40" fillId="0" borderId="0" xfId="0" applyNumberFormat="1" applyFont="1" applyBorder="1" applyAlignment="1">
      <alignment horizontal="left" vertical="top" wrapText="1"/>
    </xf>
    <xf numFmtId="164" fontId="8" fillId="2" borderId="1" xfId="0" applyNumberFormat="1" applyFont="1" applyFill="1" applyBorder="1" applyAlignment="1">
      <alignment horizontal="center" vertical="center" wrapText="1"/>
    </xf>
    <xf numFmtId="0" fontId="11" fillId="2" borderId="0" xfId="0" applyFont="1" applyFill="1" applyBorder="1" applyAlignment="1">
      <alignment vertical="center"/>
    </xf>
    <xf numFmtId="0" fontId="17" fillId="2" borderId="1" xfId="0" applyFont="1" applyFill="1" applyBorder="1" applyAlignment="1">
      <alignment horizontal="left" vertical="center" wrapText="1"/>
    </xf>
    <xf numFmtId="0" fontId="40" fillId="0" borderId="0" xfId="0" applyNumberFormat="1" applyFont="1" applyBorder="1" applyAlignment="1">
      <alignment vertical="top" wrapText="1"/>
    </xf>
    <xf numFmtId="0" fontId="1" fillId="2" borderId="1" xfId="0" applyFont="1" applyFill="1" applyBorder="1" applyAlignment="1">
      <alignment vertical="center"/>
    </xf>
    <xf numFmtId="0" fontId="1" fillId="0" borderId="0" xfId="0" applyFont="1" applyBorder="1" applyAlignment="1">
      <alignment horizontal="center" vertical="center"/>
    </xf>
    <xf numFmtId="164" fontId="0" fillId="0" borderId="0" xfId="0" applyNumberFormat="1"/>
    <xf numFmtId="0" fontId="39" fillId="0" borderId="8" xfId="0" applyFont="1" applyBorder="1" applyAlignment="1">
      <alignment horizontal="center" vertical="center" wrapText="1"/>
    </xf>
    <xf numFmtId="0" fontId="9" fillId="0" borderId="1" xfId="0" applyFont="1" applyFill="1" applyBorder="1" applyAlignment="1">
      <alignment horizontal="center" vertical="center" wrapText="1"/>
    </xf>
    <xf numFmtId="0" fontId="23" fillId="0" borderId="1" xfId="0" applyFont="1" applyBorder="1" applyAlignment="1">
      <alignment horizontal="left" wrapText="1"/>
    </xf>
    <xf numFmtId="0" fontId="41" fillId="0" borderId="0" xfId="0" applyFont="1" applyAlignment="1">
      <alignment horizontal="left"/>
    </xf>
    <xf numFmtId="0" fontId="10" fillId="0" borderId="0" xfId="0" applyFont="1" applyAlignment="1">
      <alignment vertical="center" wrapText="1"/>
    </xf>
    <xf numFmtId="0" fontId="7" fillId="0" borderId="0" xfId="0" applyFont="1" applyAlignment="1">
      <alignment vertical="center" wrapText="1"/>
    </xf>
    <xf numFmtId="0" fontId="12" fillId="0" borderId="0" xfId="0" applyFont="1" applyAlignment="1">
      <alignment vertical="center" wrapText="1"/>
    </xf>
    <xf numFmtId="49" fontId="17" fillId="0" borderId="0" xfId="0" applyNumberFormat="1" applyFont="1" applyBorder="1" applyAlignment="1">
      <alignment horizontal="left" vertical="top"/>
    </xf>
    <xf numFmtId="0" fontId="12" fillId="0" borderId="0" xfId="0" applyFont="1" applyBorder="1" applyAlignment="1">
      <alignment vertical="center" wrapText="1"/>
    </xf>
    <xf numFmtId="0" fontId="17" fillId="0" borderId="0" xfId="0" applyFont="1" applyBorder="1" applyAlignment="1">
      <alignment horizontal="center" vertical="center" wrapText="1"/>
    </xf>
    <xf numFmtId="164" fontId="9" fillId="0" borderId="1" xfId="0" applyNumberFormat="1"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164" fontId="12" fillId="0" borderId="1" xfId="0" applyNumberFormat="1" applyFont="1" applyBorder="1" applyAlignment="1">
      <alignment horizontal="center" vertical="center" wrapText="1"/>
    </xf>
    <xf numFmtId="0" fontId="39" fillId="0" borderId="0" xfId="0" applyFont="1" applyBorder="1" applyAlignment="1">
      <alignment horizontal="center" vertical="center"/>
    </xf>
    <xf numFmtId="0" fontId="12" fillId="2" borderId="1" xfId="0" applyFont="1" applyFill="1" applyBorder="1" applyAlignment="1">
      <alignment horizontal="center" vertical="center" wrapText="1"/>
    </xf>
    <xf numFmtId="0" fontId="12" fillId="0" borderId="0" xfId="0" applyFont="1" applyBorder="1" applyAlignment="1">
      <alignment horizontal="left" vertical="top" wrapText="1"/>
    </xf>
    <xf numFmtId="0" fontId="9" fillId="0" borderId="1" xfId="0" applyFont="1" applyBorder="1" applyAlignment="1">
      <alignment horizontal="center" vertical="center" wrapText="1"/>
    </xf>
    <xf numFmtId="0" fontId="7" fillId="0" borderId="0" xfId="0" applyFont="1" applyBorder="1" applyAlignment="1">
      <alignment horizontal="left" vertical="top" wrapText="1"/>
    </xf>
    <xf numFmtId="0" fontId="10" fillId="0" borderId="1" xfId="0" applyFont="1" applyBorder="1" applyAlignment="1">
      <alignment horizontal="center" vertical="center" wrapText="1"/>
    </xf>
    <xf numFmtId="0" fontId="12" fillId="2" borderId="1" xfId="0" applyFont="1" applyFill="1" applyBorder="1" applyAlignment="1">
      <alignmen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164" fontId="10" fillId="2" borderId="0" xfId="0" applyNumberFormat="1" applyFont="1" applyFill="1" applyBorder="1" applyAlignment="1">
      <alignment horizontal="center" vertical="center" wrapText="1"/>
    </xf>
    <xf numFmtId="0" fontId="7" fillId="0" borderId="0" xfId="0" applyFont="1" applyBorder="1" applyAlignment="1">
      <alignment horizontal="left" vertical="top" wrapText="1"/>
    </xf>
    <xf numFmtId="0" fontId="12" fillId="0" borderId="0" xfId="0" applyFont="1" applyBorder="1" applyAlignment="1">
      <alignment vertical="center" wrapText="1"/>
    </xf>
    <xf numFmtId="164" fontId="9" fillId="2" borderId="0" xfId="0" applyNumberFormat="1" applyFont="1" applyFill="1" applyBorder="1" applyAlignment="1">
      <alignment horizontal="center" vertical="center" wrapText="1"/>
    </xf>
    <xf numFmtId="164" fontId="5" fillId="2" borderId="0" xfId="0" applyNumberFormat="1" applyFont="1" applyFill="1" applyBorder="1" applyAlignment="1">
      <alignment horizontal="center" vertical="center" wrapText="1"/>
    </xf>
    <xf numFmtId="0" fontId="16" fillId="0" borderId="0" xfId="0" applyFont="1" applyBorder="1" applyAlignment="1">
      <alignment vertical="center" wrapText="1"/>
    </xf>
    <xf numFmtId="164" fontId="9" fillId="0" borderId="5"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19" fillId="2" borderId="5" xfId="0" applyFont="1" applyFill="1" applyBorder="1" applyAlignment="1">
      <alignment horizontal="left" vertical="center" wrapText="1"/>
    </xf>
    <xf numFmtId="0" fontId="42" fillId="2" borderId="8" xfId="0" applyFont="1" applyFill="1" applyBorder="1" applyAlignment="1">
      <alignment vertical="center" wrapText="1"/>
    </xf>
    <xf numFmtId="0" fontId="4" fillId="0" borderId="9" xfId="0" applyFont="1" applyBorder="1" applyAlignment="1">
      <alignment horizontal="center" vertical="center" wrapText="1"/>
    </xf>
    <xf numFmtId="0" fontId="42" fillId="2" borderId="1" xfId="0" applyFont="1" applyFill="1" applyBorder="1" applyAlignment="1">
      <alignment vertical="center" wrapText="1"/>
    </xf>
    <xf numFmtId="0" fontId="43" fillId="0" borderId="1" xfId="0" applyFont="1" applyBorder="1" applyAlignment="1">
      <alignment vertical="center" wrapText="1"/>
    </xf>
    <xf numFmtId="0" fontId="8" fillId="2" borderId="0" xfId="0" applyFont="1" applyFill="1" applyBorder="1" applyAlignment="1">
      <alignment horizontal="center" vertical="center" wrapText="1"/>
    </xf>
    <xf numFmtId="0" fontId="7" fillId="0" borderId="0" xfId="0" applyFont="1" applyBorder="1" applyAlignment="1">
      <alignment horizontal="left" vertical="center" wrapText="1"/>
    </xf>
    <xf numFmtId="0" fontId="17" fillId="2" borderId="0" xfId="0" applyFont="1" applyFill="1" applyBorder="1" applyAlignment="1">
      <alignment vertical="center" wrapText="1"/>
    </xf>
    <xf numFmtId="164" fontId="9" fillId="0" borderId="0" xfId="0" applyNumberFormat="1" applyFont="1" applyBorder="1" applyAlignment="1">
      <alignment horizontal="center" vertical="center" wrapText="1"/>
    </xf>
    <xf numFmtId="0" fontId="8" fillId="0" borderId="0" xfId="0" applyFont="1" applyBorder="1" applyAlignment="1">
      <alignment horizontal="left" vertical="center" wrapText="1"/>
    </xf>
    <xf numFmtId="0" fontId="12" fillId="0" borderId="1" xfId="0" applyFont="1" applyBorder="1" applyAlignment="1">
      <alignment horizontal="left" vertical="center" wrapText="1"/>
    </xf>
    <xf numFmtId="1" fontId="10" fillId="2" borderId="0" xfId="0" applyNumberFormat="1" applyFont="1" applyFill="1" applyBorder="1" applyAlignment="1">
      <alignment horizontal="center" vertical="center" wrapText="1"/>
    </xf>
    <xf numFmtId="0" fontId="8" fillId="0" borderId="0" xfId="0" applyFont="1" applyBorder="1" applyAlignment="1">
      <alignment vertical="top" wrapText="1"/>
    </xf>
    <xf numFmtId="0" fontId="16" fillId="0" borderId="1" xfId="0" applyFont="1" applyBorder="1" applyAlignment="1">
      <alignment horizontal="center" vertical="center" wrapText="1"/>
    </xf>
    <xf numFmtId="0" fontId="12" fillId="2" borderId="6" xfId="0" applyFont="1" applyFill="1" applyBorder="1" applyAlignment="1">
      <alignment vertical="center" wrapText="1"/>
    </xf>
    <xf numFmtId="0" fontId="12" fillId="2" borderId="2" xfId="0" applyFont="1" applyFill="1" applyBorder="1" applyAlignment="1">
      <alignment vertical="center" wrapText="1"/>
    </xf>
    <xf numFmtId="0" fontId="12" fillId="0" borderId="2" xfId="0" applyFont="1" applyBorder="1" applyAlignment="1">
      <alignment vertical="center" wrapText="1"/>
    </xf>
    <xf numFmtId="0" fontId="12" fillId="0" borderId="7" xfId="0" applyFont="1" applyBorder="1" applyAlignment="1">
      <alignment vertical="center" wrapText="1"/>
    </xf>
    <xf numFmtId="0" fontId="12" fillId="0" borderId="0" xfId="0" applyFont="1" applyBorder="1" applyAlignment="1">
      <alignment horizontal="left" vertical="top" wrapText="1"/>
    </xf>
    <xf numFmtId="0" fontId="7" fillId="0" borderId="0" xfId="0" applyFont="1" applyBorder="1" applyAlignment="1">
      <alignment horizontal="left" vertical="top" wrapText="1"/>
    </xf>
    <xf numFmtId="0" fontId="12" fillId="0" borderId="0" xfId="0" applyFont="1" applyBorder="1" applyAlignment="1">
      <alignment vertical="center" wrapText="1"/>
    </xf>
    <xf numFmtId="0" fontId="7" fillId="0" borderId="0" xfId="0" applyFont="1" applyBorder="1" applyAlignment="1">
      <alignment horizontal="left" vertical="top" wrapText="1"/>
    </xf>
    <xf numFmtId="164" fontId="9" fillId="0" borderId="0" xfId="0" applyNumberFormat="1" applyFont="1" applyFill="1" applyBorder="1" applyAlignment="1">
      <alignment horizontal="center" vertical="center" wrapText="1"/>
    </xf>
    <xf numFmtId="164" fontId="7" fillId="0" borderId="1" xfId="0" applyNumberFormat="1" applyFont="1" applyBorder="1" applyAlignment="1">
      <alignment horizontal="center" vertical="center" wrapText="1"/>
    </xf>
    <xf numFmtId="164" fontId="22" fillId="0" borderId="1" xfId="0" applyNumberFormat="1" applyFont="1" applyBorder="1" applyAlignment="1">
      <alignment horizontal="center" vertical="center" wrapText="1"/>
    </xf>
    <xf numFmtId="0" fontId="11" fillId="0" borderId="0" xfId="0" applyFont="1" applyBorder="1" applyAlignment="1">
      <alignment horizontal="center" vertical="center" wrapText="1"/>
    </xf>
    <xf numFmtId="0" fontId="5" fillId="2" borderId="1" xfId="0" applyFont="1" applyFill="1" applyBorder="1" applyAlignment="1">
      <alignment horizontal="center" vertical="center"/>
    </xf>
    <xf numFmtId="0" fontId="12" fillId="0" borderId="0" xfId="0" applyFont="1" applyBorder="1" applyAlignment="1">
      <alignment vertical="center" wrapText="1"/>
    </xf>
    <xf numFmtId="0" fontId="17" fillId="0" borderId="1" xfId="0" applyFont="1" applyBorder="1" applyAlignment="1">
      <alignment horizontal="left" vertical="center" wrapText="1"/>
    </xf>
    <xf numFmtId="0" fontId="45" fillId="0" borderId="1" xfId="0" applyFont="1" applyBorder="1" applyAlignment="1">
      <alignment horizontal="left" vertical="center" wrapText="1"/>
    </xf>
    <xf numFmtId="0" fontId="9" fillId="0" borderId="0" xfId="0" applyFont="1" applyFill="1" applyBorder="1" applyAlignment="1">
      <alignment horizontal="center" vertical="center" wrapText="1"/>
    </xf>
    <xf numFmtId="0" fontId="7" fillId="0" borderId="0" xfId="0" applyFont="1" applyBorder="1" applyAlignment="1">
      <alignment horizontal="left" vertical="top" wrapText="1"/>
    </xf>
    <xf numFmtId="0" fontId="7" fillId="0" borderId="0" xfId="0" applyFont="1" applyAlignment="1">
      <alignment horizontal="left" vertical="center" wrapText="1"/>
    </xf>
    <xf numFmtId="0" fontId="12" fillId="0" borderId="1" xfId="0" applyFont="1" applyBorder="1" applyAlignment="1">
      <alignment horizontal="center" vertical="center" wrapText="1"/>
    </xf>
    <xf numFmtId="0" fontId="23" fillId="0" borderId="1" xfId="0" applyFont="1" applyBorder="1" applyAlignment="1">
      <alignment horizontal="left"/>
    </xf>
    <xf numFmtId="0" fontId="9"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7" fillId="0" borderId="0" xfId="0" applyFont="1" applyBorder="1" applyAlignment="1">
      <alignment horizontal="left" vertical="top" wrapText="1"/>
    </xf>
    <xf numFmtId="0" fontId="17" fillId="2" borderId="1" xfId="0" applyFont="1" applyFill="1" applyBorder="1" applyAlignment="1">
      <alignment horizontal="center" vertical="center" wrapText="1"/>
    </xf>
    <xf numFmtId="0" fontId="38" fillId="2" borderId="1" xfId="0" applyFont="1" applyFill="1" applyBorder="1" applyAlignment="1">
      <alignment horizontal="center" vertical="center" wrapText="1"/>
    </xf>
    <xf numFmtId="164" fontId="23"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3" fillId="2" borderId="0" xfId="0" applyFont="1" applyFill="1" applyBorder="1" applyAlignment="1">
      <alignment horizontal="left" vertical="center" wrapText="1"/>
    </xf>
    <xf numFmtId="0" fontId="5" fillId="0" borderId="0" xfId="0" applyFont="1" applyBorder="1" applyAlignment="1">
      <alignment vertical="center"/>
    </xf>
    <xf numFmtId="0" fontId="23" fillId="0" borderId="5" xfId="0" applyFont="1" applyBorder="1" applyAlignment="1">
      <alignment vertical="center" wrapText="1"/>
    </xf>
    <xf numFmtId="0" fontId="12" fillId="0" borderId="0" xfId="0" applyFont="1" applyBorder="1" applyAlignment="1">
      <alignment horizontal="left" vertical="top" wrapText="1"/>
    </xf>
    <xf numFmtId="49" fontId="7" fillId="0" borderId="0" xfId="0" applyNumberFormat="1" applyFont="1" applyBorder="1" applyAlignment="1">
      <alignment horizontal="left" vertical="top" wrapText="1"/>
    </xf>
    <xf numFmtId="0" fontId="17" fillId="0" borderId="0" xfId="0" applyFont="1" applyBorder="1" applyAlignment="1">
      <alignment horizontal="left" vertical="center" wrapText="1"/>
    </xf>
    <xf numFmtId="0" fontId="7" fillId="0" borderId="0" xfId="0" applyFont="1" applyAlignment="1">
      <alignment horizontal="left" vertical="top" wrapText="1"/>
    </xf>
    <xf numFmtId="0" fontId="23" fillId="0" borderId="0" xfId="0" applyFont="1" applyAlignment="1">
      <alignment horizontal="left" vertical="top" wrapText="1"/>
    </xf>
    <xf numFmtId="0" fontId="7" fillId="0" borderId="0" xfId="0" applyFont="1" applyBorder="1" applyAlignment="1">
      <alignment horizontal="left" vertical="top" wrapText="1"/>
    </xf>
    <xf numFmtId="0" fontId="23" fillId="0" borderId="0" xfId="0" applyFont="1" applyAlignment="1">
      <alignment horizontal="left" vertical="top" wrapText="1"/>
    </xf>
    <xf numFmtId="0" fontId="23" fillId="0" borderId="1" xfId="0" applyFont="1" applyBorder="1" applyAlignment="1">
      <alignment horizontal="center" wrapText="1"/>
    </xf>
    <xf numFmtId="0" fontId="46" fillId="0" borderId="1" xfId="0" applyFont="1" applyBorder="1" applyAlignment="1">
      <alignment vertical="center" wrapText="1"/>
    </xf>
    <xf numFmtId="0" fontId="4" fillId="0" borderId="1" xfId="0" applyFont="1" applyBorder="1" applyAlignment="1">
      <alignment horizontal="left" vertical="center" wrapText="1"/>
    </xf>
    <xf numFmtId="164" fontId="7" fillId="2" borderId="1" xfId="0" applyNumberFormat="1" applyFont="1" applyFill="1" applyBorder="1" applyAlignment="1">
      <alignment horizontal="center" vertical="center" wrapText="1"/>
    </xf>
    <xf numFmtId="164" fontId="22" fillId="2" borderId="1" xfId="0" applyNumberFormat="1" applyFont="1" applyFill="1" applyBorder="1" applyAlignment="1">
      <alignment horizontal="center" vertical="center" wrapText="1"/>
    </xf>
    <xf numFmtId="0" fontId="44" fillId="0" borderId="1" xfId="0" applyFont="1" applyBorder="1" applyAlignment="1">
      <alignment vertical="center" wrapText="1"/>
    </xf>
    <xf numFmtId="164" fontId="7" fillId="0" borderId="1" xfId="0"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46" fillId="0" borderId="1" xfId="0" applyFont="1" applyBorder="1" applyAlignment="1">
      <alignment horizontal="left" vertical="center" wrapText="1"/>
    </xf>
    <xf numFmtId="164" fontId="30" fillId="2" borderId="1" xfId="0" applyNumberFormat="1" applyFont="1" applyFill="1" applyBorder="1" applyAlignment="1">
      <alignment horizontal="center" vertical="center" wrapText="1"/>
    </xf>
    <xf numFmtId="0" fontId="23" fillId="2" borderId="1" xfId="0" applyFont="1" applyFill="1" applyBorder="1" applyAlignment="1">
      <alignment horizontal="left" vertical="center" wrapText="1"/>
    </xf>
    <xf numFmtId="0" fontId="23" fillId="2" borderId="1" xfId="0" applyFont="1" applyFill="1" applyBorder="1" applyAlignment="1">
      <alignment horizontal="center" vertical="center"/>
    </xf>
    <xf numFmtId="164" fontId="12" fillId="2" borderId="1" xfId="0" applyNumberFormat="1" applyFont="1" applyFill="1" applyBorder="1" applyAlignment="1">
      <alignment horizontal="center" vertical="center" wrapText="1"/>
    </xf>
    <xf numFmtId="0" fontId="39" fillId="0" borderId="1" xfId="0" applyFont="1" applyBorder="1" applyAlignment="1">
      <alignment horizontal="center" vertical="center"/>
    </xf>
    <xf numFmtId="1" fontId="12" fillId="2" borderId="1" xfId="0" applyNumberFormat="1" applyFont="1" applyFill="1" applyBorder="1" applyAlignment="1">
      <alignment horizontal="center" vertical="center" wrapText="1"/>
    </xf>
    <xf numFmtId="0" fontId="39" fillId="0" borderId="5" xfId="0" applyFont="1" applyBorder="1" applyAlignment="1">
      <alignment horizontal="center" vertical="center" wrapText="1"/>
    </xf>
    <xf numFmtId="1" fontId="16" fillId="2" borderId="1" xfId="0" applyNumberFormat="1" applyFont="1" applyFill="1" applyBorder="1" applyAlignment="1">
      <alignment horizontal="center" vertical="center" wrapText="1"/>
    </xf>
    <xf numFmtId="0" fontId="17" fillId="0" borderId="5"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4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3" xfId="0" applyFont="1" applyBorder="1" applyAlignment="1">
      <alignment horizontal="center" vertical="center" wrapText="1"/>
    </xf>
    <xf numFmtId="0" fontId="24" fillId="0" borderId="5" xfId="0" applyFont="1" applyBorder="1" applyAlignment="1">
      <alignment horizontal="center" vertical="center" wrapText="1"/>
    </xf>
    <xf numFmtId="0" fontId="17" fillId="2" borderId="5" xfId="0" applyNumberFormat="1" applyFont="1" applyFill="1" applyBorder="1" applyAlignment="1">
      <alignment horizontal="center" vertical="center" wrapText="1"/>
    </xf>
    <xf numFmtId="164" fontId="17" fillId="0" borderId="5" xfId="0" applyNumberFormat="1" applyFont="1" applyBorder="1" applyAlignment="1">
      <alignment horizontal="center" vertical="center" wrapText="1"/>
    </xf>
    <xf numFmtId="49" fontId="7" fillId="0" borderId="0" xfId="0" applyNumberFormat="1" applyFont="1" applyBorder="1" applyAlignment="1">
      <alignment horizontal="left" vertical="top" wrapText="1"/>
    </xf>
    <xf numFmtId="0" fontId="12" fillId="0" borderId="0" xfId="0" applyFont="1" applyBorder="1" applyAlignment="1">
      <alignment horizontal="left" vertical="top" wrapText="1"/>
    </xf>
    <xf numFmtId="0" fontId="17" fillId="0" borderId="0" xfId="0" applyFont="1" applyBorder="1" applyAlignment="1">
      <alignment horizontal="left" vertical="top" wrapText="1"/>
    </xf>
    <xf numFmtId="0" fontId="17" fillId="2" borderId="0" xfId="0" applyFont="1" applyFill="1" applyBorder="1" applyAlignment="1">
      <alignment horizontal="left" vertical="center" wrapText="1"/>
    </xf>
    <xf numFmtId="0" fontId="12" fillId="2" borderId="0" xfId="0" applyFont="1" applyFill="1" applyBorder="1" applyAlignment="1">
      <alignment horizontal="left" vertical="top" wrapText="1"/>
    </xf>
    <xf numFmtId="0" fontId="7" fillId="0" borderId="0" xfId="0" applyFont="1" applyBorder="1" applyAlignment="1">
      <alignment horizontal="left" vertical="top" wrapText="1"/>
    </xf>
    <xf numFmtId="0" fontId="12" fillId="0" borderId="0" xfId="0" applyFont="1" applyBorder="1" applyAlignment="1">
      <alignment vertical="center" wrapText="1"/>
    </xf>
    <xf numFmtId="0" fontId="12" fillId="0" borderId="0" xfId="0" applyNumberFormat="1" applyFont="1" applyBorder="1" applyAlignment="1">
      <alignment horizontal="left" vertical="top" wrapText="1"/>
    </xf>
    <xf numFmtId="0" fontId="4" fillId="0" borderId="0" xfId="0" applyFont="1" applyAlignment="1">
      <alignment horizontal="right" vertical="center"/>
    </xf>
    <xf numFmtId="49" fontId="17" fillId="0" borderId="0" xfId="0" applyNumberFormat="1" applyFont="1" applyBorder="1" applyAlignment="1">
      <alignment horizontal="left" vertical="top" wrapText="1"/>
    </xf>
    <xf numFmtId="0" fontId="17" fillId="0" borderId="0" xfId="0" applyNumberFormat="1" applyFont="1" applyBorder="1" applyAlignment="1">
      <alignment horizontal="left" vertical="top" wrapText="1"/>
    </xf>
    <xf numFmtId="0" fontId="17" fillId="0" borderId="4" xfId="0" applyFont="1" applyBorder="1" applyAlignment="1">
      <alignment horizontal="left" vertical="top" wrapText="1"/>
    </xf>
    <xf numFmtId="0" fontId="9" fillId="2" borderId="1" xfId="0" applyNumberFormat="1" applyFont="1" applyFill="1" applyBorder="1" applyAlignment="1">
      <alignment horizontal="center" vertical="center" wrapText="1"/>
    </xf>
    <xf numFmtId="0" fontId="12" fillId="0" borderId="0" xfId="0" applyFont="1" applyBorder="1" applyAlignment="1">
      <alignment vertical="center" wrapText="1"/>
    </xf>
    <xf numFmtId="49" fontId="7" fillId="0" borderId="0" xfId="0" applyNumberFormat="1" applyFont="1" applyBorder="1" applyAlignment="1">
      <alignment horizontal="left" vertical="top" wrapText="1"/>
    </xf>
    <xf numFmtId="0" fontId="4" fillId="0" borderId="0" xfId="0" applyFont="1" applyAlignment="1">
      <alignment horizontal="right" vertical="center"/>
    </xf>
    <xf numFmtId="0" fontId="17" fillId="0" borderId="0" xfId="0" applyNumberFormat="1" applyFont="1" applyBorder="1" applyAlignment="1">
      <alignment horizontal="left" vertical="top" wrapText="1"/>
    </xf>
    <xf numFmtId="0" fontId="12" fillId="0" borderId="0" xfId="0" applyNumberFormat="1" applyFont="1" applyBorder="1" applyAlignment="1">
      <alignment horizontal="left" vertical="top" wrapText="1"/>
    </xf>
    <xf numFmtId="0" fontId="16" fillId="0" borderId="8" xfId="0" applyFont="1" applyBorder="1" applyAlignment="1">
      <alignment horizontal="center" vertical="center" wrapText="1"/>
    </xf>
    <xf numFmtId="0" fontId="42" fillId="2" borderId="1" xfId="0" applyFont="1" applyFill="1" applyBorder="1" applyAlignment="1">
      <alignment horizontal="center" vertical="center" wrapText="1"/>
    </xf>
    <xf numFmtId="164" fontId="5" fillId="0" borderId="1" xfId="0" applyNumberFormat="1" applyFont="1" applyBorder="1" applyAlignment="1">
      <alignment horizontal="center" vertical="center"/>
    </xf>
    <xf numFmtId="164" fontId="23" fillId="0" borderId="1" xfId="0" applyNumberFormat="1" applyFont="1" applyBorder="1" applyAlignment="1">
      <alignment horizontal="center" vertical="center"/>
    </xf>
    <xf numFmtId="164" fontId="17" fillId="2" borderId="1" xfId="0" applyNumberFormat="1" applyFont="1" applyFill="1" applyBorder="1" applyAlignment="1">
      <alignment horizontal="center" vertical="center" wrapText="1"/>
    </xf>
    <xf numFmtId="164" fontId="17" fillId="0" borderId="14" xfId="0" applyNumberFormat="1" applyFont="1" applyBorder="1" applyAlignment="1">
      <alignment horizontal="center" vertical="center" wrapText="1"/>
    </xf>
    <xf numFmtId="0" fontId="17" fillId="0" borderId="0" xfId="0" applyFont="1" applyBorder="1" applyAlignment="1">
      <alignment horizontal="center" vertical="top" wrapText="1"/>
    </xf>
    <xf numFmtId="0" fontId="12" fillId="0" borderId="0"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48" fillId="0" borderId="0" xfId="0" applyFont="1"/>
    <xf numFmtId="0" fontId="0" fillId="0" borderId="0" xfId="0" applyBorder="1"/>
    <xf numFmtId="0" fontId="0" fillId="0" borderId="0" xfId="0" applyAlignment="1">
      <alignment horizontal="center" vertical="center"/>
    </xf>
    <xf numFmtId="0" fontId="30" fillId="0" borderId="1" xfId="0" applyFont="1" applyBorder="1" applyAlignment="1">
      <alignment vertical="center"/>
    </xf>
    <xf numFmtId="0" fontId="30" fillId="0" borderId="0" xfId="0" applyFont="1" applyBorder="1" applyAlignment="1">
      <alignment vertical="center"/>
    </xf>
    <xf numFmtId="0" fontId="7" fillId="0" borderId="0" xfId="0" applyFont="1" applyBorder="1" applyAlignment="1">
      <alignment horizontal="center" vertical="center" wrapText="1"/>
    </xf>
    <xf numFmtId="164" fontId="8" fillId="2" borderId="0" xfId="0" applyNumberFormat="1" applyFont="1" applyFill="1" applyBorder="1" applyAlignment="1">
      <alignment horizontal="center" vertical="center" wrapText="1"/>
    </xf>
    <xf numFmtId="0" fontId="50" fillId="0" borderId="0" xfId="0" applyFont="1" applyBorder="1" applyAlignment="1">
      <alignment horizontal="center" vertical="center" wrapText="1"/>
    </xf>
    <xf numFmtId="0" fontId="49" fillId="0" borderId="0" xfId="0" applyFont="1" applyAlignment="1">
      <alignment horizontal="left" vertical="center"/>
    </xf>
    <xf numFmtId="0" fontId="12" fillId="2" borderId="1" xfId="0" applyNumberFormat="1" applyFont="1" applyFill="1" applyBorder="1" applyAlignment="1">
      <alignment horizontal="center" vertical="center" wrapText="1"/>
    </xf>
    <xf numFmtId="0" fontId="24" fillId="0" borderId="1" xfId="0" applyFont="1" applyBorder="1" applyAlignment="1">
      <alignment vertical="top" wrapText="1"/>
    </xf>
    <xf numFmtId="164" fontId="32" fillId="0" borderId="1" xfId="0" applyNumberFormat="1" applyFont="1" applyBorder="1" applyAlignment="1">
      <alignment horizontal="center" vertical="center"/>
    </xf>
    <xf numFmtId="0" fontId="18" fillId="0" borderId="1" xfId="0" applyFont="1" applyBorder="1"/>
    <xf numFmtId="0" fontId="16" fillId="0" borderId="1" xfId="0" applyFont="1" applyBorder="1" applyAlignment="1">
      <alignment vertical="center" wrapText="1"/>
    </xf>
    <xf numFmtId="0" fontId="51" fillId="0" borderId="1" xfId="0" applyFont="1" applyBorder="1" applyAlignment="1">
      <alignment horizontal="center" wrapText="1"/>
    </xf>
    <xf numFmtId="0" fontId="51" fillId="0" borderId="1" xfId="0" applyFont="1" applyBorder="1" applyAlignment="1">
      <alignment horizontal="center" vertical="center" wrapText="1"/>
    </xf>
    <xf numFmtId="0" fontId="22" fillId="0" borderId="0" xfId="0" applyFont="1"/>
    <xf numFmtId="0" fontId="17" fillId="0" borderId="14" xfId="0" applyFont="1" applyBorder="1" applyAlignment="1">
      <alignment horizontal="center" vertical="center" wrapText="1"/>
    </xf>
    <xf numFmtId="1" fontId="17" fillId="0" borderId="2" xfId="0" applyNumberFormat="1" applyFont="1" applyFill="1" applyBorder="1" applyAlignment="1">
      <alignment horizontal="center" vertical="center" wrapText="1"/>
    </xf>
    <xf numFmtId="0" fontId="9" fillId="0" borderId="0" xfId="0" applyFont="1" applyBorder="1" applyAlignment="1">
      <alignment horizontal="center" vertical="center"/>
    </xf>
    <xf numFmtId="0" fontId="52" fillId="0" borderId="1" xfId="0" applyFont="1" applyBorder="1" applyAlignment="1">
      <alignment horizontal="center" vertical="center" wrapText="1"/>
    </xf>
    <xf numFmtId="164" fontId="17" fillId="0" borderId="0" xfId="0" applyNumberFormat="1" applyFont="1" applyBorder="1" applyAlignment="1">
      <alignment horizontal="center" vertical="center" wrapText="1"/>
    </xf>
    <xf numFmtId="0" fontId="52" fillId="2" borderId="1" xfId="0" applyFont="1" applyFill="1" applyBorder="1" applyAlignment="1">
      <alignment horizontal="center" vertical="center" wrapText="1"/>
    </xf>
    <xf numFmtId="0" fontId="39" fillId="2" borderId="1" xfId="0" applyFont="1" applyFill="1" applyBorder="1" applyAlignment="1">
      <alignment vertical="center"/>
    </xf>
    <xf numFmtId="1" fontId="12" fillId="2" borderId="0" xfId="0" applyNumberFormat="1" applyFont="1" applyFill="1" applyBorder="1" applyAlignment="1">
      <alignment horizontal="center" vertical="center" wrapText="1"/>
    </xf>
    <xf numFmtId="0" fontId="39" fillId="2" borderId="0" xfId="0" applyFont="1" applyFill="1" applyBorder="1" applyAlignment="1">
      <alignment vertical="center"/>
    </xf>
    <xf numFmtId="164" fontId="23" fillId="0" borderId="0" xfId="0" applyNumberFormat="1" applyFont="1" applyBorder="1" applyAlignment="1">
      <alignment horizontal="center" vertical="center"/>
    </xf>
    <xf numFmtId="0" fontId="19" fillId="2" borderId="1" xfId="0" applyFont="1" applyFill="1" applyBorder="1" applyAlignment="1">
      <alignment horizontal="center" vertical="center" wrapText="1"/>
    </xf>
    <xf numFmtId="0" fontId="22" fillId="0" borderId="1" xfId="0" applyFont="1" applyBorder="1" applyAlignment="1">
      <alignment horizontal="center" vertical="center"/>
    </xf>
    <xf numFmtId="1" fontId="12" fillId="0" borderId="1" xfId="0" applyNumberFormat="1" applyFont="1" applyBorder="1" applyAlignment="1">
      <alignment horizontal="center" vertical="center" wrapText="1"/>
    </xf>
    <xf numFmtId="0" fontId="0" fillId="2" borderId="0" xfId="0" applyFill="1"/>
    <xf numFmtId="0" fontId="0" fillId="0" borderId="0" xfId="0" applyAlignment="1">
      <alignment wrapText="1"/>
    </xf>
    <xf numFmtId="0" fontId="0" fillId="0" borderId="0" xfId="0" applyAlignment="1">
      <alignment vertical="center" wrapText="1"/>
    </xf>
    <xf numFmtId="0" fontId="29" fillId="0" borderId="0" xfId="0" applyFont="1" applyAlignment="1">
      <alignment vertical="center" wrapText="1"/>
    </xf>
    <xf numFmtId="164" fontId="16" fillId="0" borderId="1" xfId="0" applyNumberFormat="1" applyFont="1" applyBorder="1" applyAlignment="1">
      <alignment horizontal="center" vertical="center"/>
    </xf>
    <xf numFmtId="0" fontId="10" fillId="2" borderId="0" xfId="0" applyFont="1" applyFill="1" applyBorder="1" applyAlignment="1">
      <alignment horizontal="left" vertical="center" wrapText="1"/>
    </xf>
    <xf numFmtId="49" fontId="12" fillId="0" borderId="0" xfId="0" applyNumberFormat="1" applyFont="1" applyBorder="1" applyAlignment="1">
      <alignment horizontal="center" vertical="center" wrapText="1"/>
    </xf>
    <xf numFmtId="0" fontId="13" fillId="2" borderId="1" xfId="0" applyFont="1" applyFill="1" applyBorder="1" applyAlignment="1">
      <alignment horizontal="center" vertical="center" wrapText="1"/>
    </xf>
    <xf numFmtId="0" fontId="39" fillId="0" borderId="3" xfId="0" applyFont="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right" vertical="center"/>
    </xf>
    <xf numFmtId="0" fontId="11" fillId="2" borderId="0" xfId="0" applyFont="1" applyFill="1" applyAlignment="1">
      <alignment horizontal="right" vertical="center"/>
    </xf>
    <xf numFmtId="0" fontId="10" fillId="2" borderId="0" xfId="0" applyFont="1" applyFill="1" applyAlignment="1">
      <alignment horizontal="right" vertical="center"/>
    </xf>
    <xf numFmtId="164" fontId="8" fillId="0" borderId="1" xfId="0" applyNumberFormat="1" applyFont="1" applyBorder="1" applyAlignment="1">
      <alignment horizontal="center" vertical="center" wrapText="1"/>
    </xf>
    <xf numFmtId="49" fontId="7" fillId="0" borderId="0" xfId="0" applyNumberFormat="1" applyFont="1" applyBorder="1" applyAlignment="1">
      <alignment horizontal="left" vertical="top" wrapText="1"/>
    </xf>
    <xf numFmtId="0" fontId="17" fillId="0" borderId="0" xfId="0" applyFont="1" applyBorder="1" applyAlignment="1">
      <alignment horizontal="left" vertical="center" wrapText="1"/>
    </xf>
    <xf numFmtId="0" fontId="12" fillId="0" borderId="0" xfId="0" applyFont="1" applyBorder="1" applyAlignment="1">
      <alignment horizontal="left" vertical="top" wrapText="1"/>
    </xf>
    <xf numFmtId="0" fontId="12" fillId="0" borderId="0" xfId="0" applyNumberFormat="1" applyFont="1" applyAlignment="1">
      <alignment horizontal="left" vertical="top" wrapText="1"/>
    </xf>
    <xf numFmtId="0" fontId="11" fillId="0" borderId="0" xfId="0" applyFont="1" applyAlignment="1">
      <alignment horizontal="center" vertical="center" wrapText="1"/>
    </xf>
    <xf numFmtId="0" fontId="33" fillId="0" borderId="0" xfId="0" applyFont="1" applyAlignment="1">
      <alignment horizontal="left"/>
    </xf>
    <xf numFmtId="0" fontId="17" fillId="0" borderId="0" xfId="0" applyFont="1" applyBorder="1" applyAlignment="1">
      <alignment horizontal="left" vertical="top" wrapText="1"/>
    </xf>
    <xf numFmtId="0" fontId="12" fillId="0" borderId="0" xfId="0" applyNumberFormat="1" applyFont="1" applyBorder="1" applyAlignment="1">
      <alignment horizontal="left" vertical="top" wrapText="1"/>
    </xf>
    <xf numFmtId="0" fontId="7" fillId="0" borderId="0" xfId="0" applyFont="1" applyAlignment="1">
      <alignment horizontal="left" vertical="top" wrapText="1"/>
    </xf>
    <xf numFmtId="0" fontId="23" fillId="0" borderId="0" xfId="0" applyFont="1" applyAlignment="1">
      <alignment horizontal="left" vertical="top" wrapText="1"/>
    </xf>
    <xf numFmtId="0" fontId="16" fillId="0" borderId="8"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5" xfId="0" applyFont="1" applyBorder="1" applyAlignment="1">
      <alignment horizontal="center" vertical="center" wrapText="1"/>
    </xf>
    <xf numFmtId="0" fontId="11" fillId="0" borderId="0" xfId="0" applyFont="1" applyAlignment="1">
      <alignment horizontal="right" vertical="center" wrapText="1"/>
    </xf>
    <xf numFmtId="0" fontId="9" fillId="0" borderId="0" xfId="0" applyFont="1" applyBorder="1" applyAlignment="1">
      <alignment horizontal="left" vertical="top" wrapText="1"/>
    </xf>
    <xf numFmtId="0" fontId="7" fillId="0" borderId="0" xfId="0" applyFont="1" applyBorder="1" applyAlignment="1">
      <alignment horizontal="left" vertical="top" wrapText="1"/>
    </xf>
    <xf numFmtId="49" fontId="12" fillId="0" borderId="0" xfId="0" applyNumberFormat="1" applyFont="1" applyBorder="1" applyAlignment="1">
      <alignment horizontal="left" vertical="top"/>
    </xf>
    <xf numFmtId="0" fontId="4" fillId="0" borderId="0" xfId="0" applyFont="1" applyAlignment="1">
      <alignment horizontal="right" vertical="center"/>
    </xf>
    <xf numFmtId="0" fontId="17" fillId="2" borderId="0" xfId="0" applyFont="1" applyFill="1" applyBorder="1" applyAlignment="1">
      <alignment horizontal="left" vertical="top" wrapText="1"/>
    </xf>
    <xf numFmtId="0" fontId="12" fillId="0" borderId="0" xfId="0" applyFont="1" applyBorder="1" applyAlignment="1">
      <alignment horizontal="left" vertical="center" wrapText="1"/>
    </xf>
    <xf numFmtId="0" fontId="12" fillId="0" borderId="0" xfId="0" applyFont="1" applyBorder="1" applyAlignment="1">
      <alignment vertical="center" wrapText="1"/>
    </xf>
    <xf numFmtId="0" fontId="7" fillId="0" borderId="0" xfId="0" applyFont="1" applyAlignment="1">
      <alignment horizontal="left" vertical="center" wrapText="1"/>
    </xf>
    <xf numFmtId="9" fontId="12" fillId="0" borderId="0" xfId="0" applyNumberFormat="1" applyFont="1" applyAlignment="1">
      <alignment horizontal="left" vertical="center" wrapText="1"/>
    </xf>
    <xf numFmtId="0" fontId="17" fillId="2" borderId="0" xfId="0" applyFont="1" applyFill="1" applyBorder="1" applyAlignment="1">
      <alignment horizontal="left" vertical="center" wrapText="1"/>
    </xf>
    <xf numFmtId="0" fontId="12" fillId="2" borderId="0" xfId="0" applyNumberFormat="1" applyFont="1" applyFill="1" applyAlignment="1">
      <alignment horizontal="left" vertical="top" wrapText="1"/>
    </xf>
    <xf numFmtId="0" fontId="12" fillId="2" borderId="0" xfId="0" applyFont="1" applyFill="1" applyBorder="1" applyAlignment="1">
      <alignment horizontal="left" vertical="top" wrapText="1"/>
    </xf>
    <xf numFmtId="0" fontId="12" fillId="2" borderId="4" xfId="0" applyFont="1" applyFill="1" applyBorder="1" applyAlignment="1">
      <alignment horizontal="left" vertical="top" wrapText="1"/>
    </xf>
    <xf numFmtId="0" fontId="17" fillId="2" borderId="0" xfId="0" applyNumberFormat="1" applyFont="1" applyFill="1" applyBorder="1" applyAlignment="1">
      <alignment vertical="top" wrapText="1"/>
    </xf>
    <xf numFmtId="0" fontId="17" fillId="0" borderId="0" xfId="0" applyNumberFormat="1" applyFont="1" applyBorder="1" applyAlignment="1">
      <alignment horizontal="left" vertical="top" wrapText="1"/>
    </xf>
    <xf numFmtId="0" fontId="11" fillId="2" borderId="0" xfId="0" applyFont="1" applyFill="1" applyAlignment="1">
      <alignment horizontal="right" vertical="center" wrapText="1"/>
    </xf>
    <xf numFmtId="49" fontId="17" fillId="0" borderId="0" xfId="0" applyNumberFormat="1" applyFont="1" applyBorder="1" applyAlignment="1">
      <alignment horizontal="left" vertical="top" wrapText="1"/>
    </xf>
    <xf numFmtId="0" fontId="17" fillId="0" borderId="0" xfId="0" applyFont="1" applyBorder="1" applyAlignment="1">
      <alignment horizontal="center" vertical="top" wrapText="1"/>
    </xf>
    <xf numFmtId="0" fontId="9" fillId="2" borderId="0" xfId="0" applyFont="1" applyFill="1" applyBorder="1" applyAlignment="1">
      <alignment horizontal="center" vertical="center" wrapText="1"/>
    </xf>
    <xf numFmtId="0" fontId="13" fillId="2" borderId="0" xfId="0" applyFont="1" applyFill="1" applyBorder="1" applyAlignment="1">
      <alignment horizontal="center" vertical="center" wrapText="1"/>
    </xf>
    <xf numFmtId="49" fontId="10" fillId="0" borderId="0" xfId="0" applyNumberFormat="1" applyFont="1" applyBorder="1" applyAlignment="1">
      <alignment horizontal="center" vertical="center" wrapText="1"/>
    </xf>
    <xf numFmtId="49" fontId="17" fillId="0" borderId="0" xfId="0" applyNumberFormat="1" applyFont="1" applyBorder="1" applyAlignment="1">
      <alignment horizontal="left" vertical="center" wrapText="1"/>
    </xf>
    <xf numFmtId="0" fontId="17" fillId="0" borderId="4" xfId="0" applyFont="1" applyBorder="1" applyAlignment="1">
      <alignment horizontal="left" vertical="top" wrapText="1"/>
    </xf>
    <xf numFmtId="0" fontId="17" fillId="0" borderId="4" xfId="0" applyFont="1" applyBorder="1" applyAlignment="1">
      <alignment horizontal="left" vertical="top"/>
    </xf>
    <xf numFmtId="0" fontId="7" fillId="0" borderId="0" xfId="0" applyNumberFormat="1" applyFont="1" applyBorder="1" applyAlignment="1">
      <alignment horizontal="left" vertical="top" wrapText="1"/>
    </xf>
  </cellXfs>
  <cellStyles count="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4"/>
  <sheetViews>
    <sheetView topLeftCell="A75" zoomScaleNormal="100" workbookViewId="0">
      <selection activeCell="G82" sqref="G82"/>
    </sheetView>
  </sheetViews>
  <sheetFormatPr defaultRowHeight="15" x14ac:dyDescent="0.25"/>
  <cols>
    <col min="1" max="1" width="39.28515625" customWidth="1"/>
    <col min="2" max="2" width="10.140625" customWidth="1"/>
    <col min="3" max="6" width="10" customWidth="1"/>
    <col min="7" max="7" width="25.7109375" customWidth="1"/>
    <col min="8" max="8" width="31" customWidth="1"/>
    <col min="9" max="9" width="9.28515625" customWidth="1"/>
    <col min="10" max="10" width="9.5703125" customWidth="1"/>
    <col min="11" max="11" width="56.5703125" customWidth="1"/>
    <col min="12" max="12" width="8.140625" customWidth="1"/>
    <col min="13" max="13" width="10.85546875" customWidth="1"/>
    <col min="14" max="14" width="29.5703125" customWidth="1"/>
  </cols>
  <sheetData>
    <row r="1" spans="1:14" x14ac:dyDescent="0.25">
      <c r="A1" s="1" t="s">
        <v>179</v>
      </c>
      <c r="B1" s="11"/>
      <c r="C1" s="1"/>
      <c r="D1" s="1"/>
      <c r="E1" s="1"/>
      <c r="F1" s="1"/>
      <c r="G1" s="73" t="s">
        <v>77</v>
      </c>
      <c r="H1" s="106"/>
      <c r="I1" s="6"/>
      <c r="J1" s="106"/>
      <c r="K1" s="106"/>
      <c r="L1" s="106"/>
      <c r="M1" s="106"/>
      <c r="N1" s="115"/>
    </row>
    <row r="2" spans="1:14" ht="15" customHeight="1" x14ac:dyDescent="0.25">
      <c r="A2" s="1"/>
      <c r="B2" s="81"/>
      <c r="C2" s="71"/>
      <c r="D2" s="71"/>
      <c r="E2" s="71"/>
      <c r="F2" s="1"/>
      <c r="G2" s="73" t="s">
        <v>79</v>
      </c>
      <c r="H2" s="106"/>
      <c r="I2" s="6"/>
      <c r="J2" s="106"/>
      <c r="K2" s="106"/>
      <c r="L2" s="106"/>
      <c r="M2" s="342"/>
      <c r="N2" s="342"/>
    </row>
    <row r="3" spans="1:14" x14ac:dyDescent="0.25">
      <c r="A3" s="1"/>
      <c r="B3" s="81"/>
      <c r="C3" s="71"/>
      <c r="D3" s="71"/>
      <c r="E3" s="71"/>
      <c r="F3" s="1"/>
      <c r="G3" s="73" t="s">
        <v>78</v>
      </c>
      <c r="H3" s="106"/>
      <c r="I3" s="6"/>
      <c r="J3" s="106"/>
      <c r="K3" s="106"/>
      <c r="L3" s="106"/>
      <c r="M3" s="342"/>
      <c r="N3" s="342"/>
    </row>
    <row r="4" spans="1:14" ht="13.5" customHeight="1" x14ac:dyDescent="0.25">
      <c r="A4" s="1"/>
      <c r="B4" s="81"/>
      <c r="C4" s="71"/>
      <c r="D4" s="71"/>
      <c r="E4" s="71"/>
      <c r="F4" s="1"/>
      <c r="G4" s="74" t="s">
        <v>65</v>
      </c>
      <c r="H4" s="106"/>
      <c r="I4" s="6"/>
      <c r="J4" s="106"/>
      <c r="K4" s="106"/>
      <c r="L4" s="106"/>
      <c r="M4" s="342"/>
      <c r="N4" s="342"/>
    </row>
    <row r="5" spans="1:14" ht="13.5" customHeight="1" x14ac:dyDescent="0.25">
      <c r="A5" s="1"/>
      <c r="B5" s="81"/>
      <c r="G5" s="73" t="s">
        <v>197</v>
      </c>
      <c r="H5" s="106"/>
      <c r="I5" s="6"/>
      <c r="J5" s="106"/>
      <c r="K5" s="106"/>
      <c r="L5" s="117"/>
      <c r="M5" s="106"/>
      <c r="N5" s="106"/>
    </row>
    <row r="6" spans="1:14" ht="15.75" x14ac:dyDescent="0.25">
      <c r="A6" s="45" t="s">
        <v>93</v>
      </c>
      <c r="B6" s="82"/>
      <c r="C6" s="47"/>
      <c r="D6" s="46"/>
      <c r="E6" s="47"/>
      <c r="F6" s="47"/>
      <c r="G6" s="47"/>
      <c r="H6" s="107"/>
      <c r="I6" s="6"/>
      <c r="J6" s="108"/>
      <c r="K6" s="108"/>
      <c r="L6" s="108"/>
      <c r="M6" s="108"/>
      <c r="N6" s="108"/>
    </row>
    <row r="7" spans="1:14" ht="15.75" x14ac:dyDescent="0.25">
      <c r="A7" s="45" t="s">
        <v>94</v>
      </c>
      <c r="B7" s="83"/>
      <c r="C7" s="46"/>
      <c r="D7" s="47"/>
      <c r="E7" s="47"/>
      <c r="F7" s="47"/>
      <c r="G7" s="47"/>
      <c r="H7" s="108"/>
      <c r="I7" s="2"/>
      <c r="J7" s="108"/>
      <c r="K7" s="108"/>
      <c r="L7" s="108"/>
      <c r="M7" s="108"/>
      <c r="N7" s="108"/>
    </row>
    <row r="8" spans="1:14" ht="15.75" customHeight="1" x14ac:dyDescent="0.25">
      <c r="A8" s="162" t="s">
        <v>234</v>
      </c>
      <c r="B8" s="82"/>
      <c r="C8" s="47"/>
      <c r="D8" s="46"/>
      <c r="E8" s="47"/>
      <c r="F8" s="47"/>
      <c r="G8" s="47"/>
      <c r="H8" s="108"/>
      <c r="I8" s="343"/>
      <c r="J8" s="343"/>
      <c r="K8" s="108"/>
      <c r="L8" s="108"/>
      <c r="M8" s="108"/>
      <c r="N8" s="108"/>
    </row>
    <row r="9" spans="1:14" ht="12.75" customHeight="1" x14ac:dyDescent="0.25">
      <c r="A9" s="66" t="s">
        <v>95</v>
      </c>
      <c r="B9" s="82"/>
      <c r="C9" s="46"/>
      <c r="D9" s="46"/>
      <c r="E9" s="47"/>
      <c r="F9" s="47"/>
      <c r="G9" s="47"/>
      <c r="H9" s="106"/>
      <c r="I9" s="118"/>
      <c r="J9" s="119"/>
      <c r="K9" s="106"/>
      <c r="L9" s="106"/>
      <c r="M9" s="106"/>
      <c r="N9" s="106"/>
    </row>
    <row r="10" spans="1:14" ht="14.25" customHeight="1" x14ac:dyDescent="0.25">
      <c r="A10" s="67" t="s">
        <v>98</v>
      </c>
      <c r="B10" s="81"/>
      <c r="H10" s="106"/>
      <c r="I10" s="6"/>
      <c r="J10" s="106"/>
      <c r="K10" s="118"/>
      <c r="L10" s="106"/>
      <c r="M10" s="106"/>
      <c r="N10" s="106"/>
    </row>
    <row r="11" spans="1:14" ht="16.5" customHeight="1" x14ac:dyDescent="0.25">
      <c r="A11" s="68" t="s">
        <v>96</v>
      </c>
      <c r="B11" s="81"/>
      <c r="H11" s="36"/>
      <c r="I11" s="6"/>
      <c r="J11" s="106"/>
      <c r="K11" s="118"/>
      <c r="L11" s="106"/>
      <c r="M11" s="106"/>
      <c r="N11" s="106"/>
    </row>
    <row r="12" spans="1:14" x14ac:dyDescent="0.25">
      <c r="A12" s="67" t="s">
        <v>97</v>
      </c>
      <c r="B12" s="81"/>
      <c r="H12" s="36"/>
      <c r="I12" s="6"/>
      <c r="J12" s="106"/>
      <c r="K12" s="118"/>
      <c r="L12" s="106"/>
      <c r="M12" s="106"/>
      <c r="N12" s="106"/>
    </row>
    <row r="13" spans="1:14" x14ac:dyDescent="0.25">
      <c r="A13" s="67" t="s">
        <v>235</v>
      </c>
      <c r="B13" s="81"/>
      <c r="H13" s="36"/>
      <c r="I13" s="6"/>
      <c r="J13" s="106"/>
      <c r="K13" s="118"/>
      <c r="L13" s="106"/>
      <c r="M13" s="106"/>
      <c r="N13" s="106"/>
    </row>
    <row r="14" spans="1:14" x14ac:dyDescent="0.25">
      <c r="A14" s="67" t="s">
        <v>66</v>
      </c>
      <c r="B14" s="81"/>
      <c r="H14" s="36"/>
      <c r="I14" s="6"/>
      <c r="J14" s="106"/>
      <c r="K14" s="118"/>
      <c r="L14" s="106"/>
      <c r="M14" s="106"/>
      <c r="N14" s="106"/>
    </row>
    <row r="15" spans="1:14" x14ac:dyDescent="0.25">
      <c r="A15" s="77" t="s">
        <v>134</v>
      </c>
      <c r="B15" s="81"/>
      <c r="H15" s="36"/>
      <c r="I15" s="6"/>
      <c r="J15" s="118"/>
      <c r="K15" s="106"/>
      <c r="L15" s="106"/>
      <c r="M15" s="106"/>
      <c r="N15" s="106"/>
    </row>
    <row r="16" spans="1:14" ht="9" customHeight="1" x14ac:dyDescent="0.25">
      <c r="A16" s="44"/>
      <c r="B16" s="81"/>
      <c r="H16" s="36"/>
      <c r="I16" s="6"/>
      <c r="J16" s="118"/>
      <c r="K16" s="106"/>
      <c r="L16" s="106"/>
      <c r="M16" s="106"/>
      <c r="N16" s="106"/>
    </row>
    <row r="17" spans="1:14" ht="25.5" x14ac:dyDescent="0.25">
      <c r="A17" s="52" t="s">
        <v>81</v>
      </c>
      <c r="B17" s="53" t="s">
        <v>236</v>
      </c>
      <c r="C17" s="54"/>
      <c r="D17" s="54"/>
      <c r="E17" s="54"/>
      <c r="F17" s="96"/>
      <c r="G17" s="96"/>
      <c r="H17" s="106"/>
      <c r="I17" s="6"/>
      <c r="J17" s="118"/>
      <c r="K17" s="106"/>
      <c r="L17" s="106"/>
      <c r="M17" s="106"/>
      <c r="N17" s="106"/>
    </row>
    <row r="18" spans="1:14" ht="43.5" customHeight="1" x14ac:dyDescent="0.25">
      <c r="A18" s="49" t="s">
        <v>80</v>
      </c>
      <c r="B18" s="346" t="s">
        <v>246</v>
      </c>
      <c r="C18" s="346"/>
      <c r="D18" s="346"/>
      <c r="E18" s="346"/>
      <c r="F18" s="346"/>
      <c r="G18" s="346"/>
      <c r="H18" s="17"/>
      <c r="I18" s="18"/>
      <c r="J18" s="21"/>
      <c r="K18" s="3"/>
      <c r="L18" s="5"/>
      <c r="M18" s="5"/>
      <c r="N18" s="5"/>
    </row>
    <row r="19" spans="1:14" x14ac:dyDescent="0.25">
      <c r="A19" s="17" t="s">
        <v>82</v>
      </c>
      <c r="B19" s="84"/>
      <c r="C19" s="18"/>
      <c r="D19" s="21"/>
      <c r="E19" s="21"/>
      <c r="F19" s="3"/>
      <c r="G19" s="50"/>
      <c r="H19" s="22"/>
      <c r="I19" s="23"/>
      <c r="J19" s="22"/>
      <c r="K19" s="6"/>
      <c r="L19" s="4"/>
      <c r="M19" s="4"/>
      <c r="N19" s="4"/>
    </row>
    <row r="20" spans="1:14" ht="15.75" customHeight="1" x14ac:dyDescent="0.25">
      <c r="A20" s="22" t="s">
        <v>83</v>
      </c>
      <c r="B20" s="344" t="s">
        <v>166</v>
      </c>
      <c r="C20" s="344"/>
      <c r="D20" s="344"/>
      <c r="E20" s="344"/>
      <c r="F20" s="344"/>
      <c r="G20" s="344"/>
      <c r="H20" s="22"/>
      <c r="I20" s="344"/>
      <c r="J20" s="344"/>
      <c r="K20" s="344"/>
      <c r="L20" s="344"/>
      <c r="M20" s="344"/>
      <c r="N20" s="16"/>
    </row>
    <row r="21" spans="1:14" ht="26.25" customHeight="1" x14ac:dyDescent="0.25">
      <c r="A21" s="22" t="s">
        <v>85</v>
      </c>
      <c r="B21" s="344" t="s">
        <v>86</v>
      </c>
      <c r="C21" s="344"/>
      <c r="D21" s="344"/>
      <c r="E21" s="344"/>
      <c r="F21" s="344"/>
      <c r="G21" s="344"/>
      <c r="H21" s="22"/>
      <c r="I21" s="23"/>
      <c r="J21" s="22"/>
      <c r="K21" s="6"/>
      <c r="L21" s="8"/>
      <c r="M21" s="8"/>
      <c r="N21" s="8"/>
    </row>
    <row r="22" spans="1:14" x14ac:dyDescent="0.25">
      <c r="A22" s="22" t="s">
        <v>87</v>
      </c>
      <c r="B22" s="85" t="s">
        <v>88</v>
      </c>
      <c r="C22" s="22"/>
      <c r="D22" s="22"/>
      <c r="E22" s="22"/>
      <c r="F22" s="6"/>
      <c r="G22" s="51"/>
      <c r="H22" s="22"/>
      <c r="I22" s="23"/>
      <c r="J22" s="22"/>
      <c r="K22" s="6"/>
      <c r="L22" s="9"/>
      <c r="M22" s="9"/>
      <c r="N22" s="9"/>
    </row>
    <row r="23" spans="1:14" ht="15" customHeight="1" x14ac:dyDescent="0.25">
      <c r="A23" s="22" t="s">
        <v>89</v>
      </c>
      <c r="B23" s="344" t="s">
        <v>90</v>
      </c>
      <c r="C23" s="344"/>
      <c r="D23" s="22"/>
      <c r="E23" s="22"/>
      <c r="F23" s="6"/>
      <c r="G23" s="51"/>
      <c r="H23" s="17"/>
      <c r="I23" s="345"/>
      <c r="J23" s="345"/>
      <c r="K23" s="345"/>
      <c r="L23" s="345"/>
      <c r="M23" s="345"/>
      <c r="N23" s="345"/>
    </row>
    <row r="24" spans="1:14" ht="70.5" customHeight="1" x14ac:dyDescent="0.25">
      <c r="A24" s="53" t="s">
        <v>91</v>
      </c>
      <c r="B24" s="347" t="s">
        <v>92</v>
      </c>
      <c r="C24" s="347"/>
      <c r="D24" s="347"/>
      <c r="E24" s="347"/>
      <c r="F24" s="347"/>
      <c r="G24" s="347"/>
      <c r="H24" s="17"/>
      <c r="I24" s="345"/>
      <c r="J24" s="345"/>
      <c r="K24" s="345"/>
      <c r="L24" s="345"/>
      <c r="M24" s="345"/>
      <c r="N24" s="345"/>
    </row>
    <row r="25" spans="1:14" ht="180" customHeight="1" x14ac:dyDescent="0.25">
      <c r="A25" s="52" t="s">
        <v>99</v>
      </c>
      <c r="B25" s="347" t="s">
        <v>323</v>
      </c>
      <c r="C25" s="347"/>
      <c r="D25" s="347"/>
      <c r="E25" s="347"/>
      <c r="F25" s="347"/>
      <c r="G25" s="347"/>
    </row>
    <row r="26" spans="1:14" ht="16.5" customHeight="1" x14ac:dyDescent="0.25">
      <c r="A26" s="52"/>
      <c r="B26" s="240"/>
      <c r="C26" s="240"/>
      <c r="D26" s="240"/>
      <c r="E26" s="240"/>
      <c r="F26" s="240"/>
      <c r="G26" s="240"/>
    </row>
    <row r="27" spans="1:14" ht="82.5" customHeight="1" x14ac:dyDescent="0.25">
      <c r="A27" s="57" t="s">
        <v>67</v>
      </c>
      <c r="B27" s="15" t="s">
        <v>68</v>
      </c>
      <c r="C27" s="58" t="s">
        <v>69</v>
      </c>
      <c r="D27" s="58" t="s">
        <v>70</v>
      </c>
      <c r="E27" s="58" t="s">
        <v>71</v>
      </c>
      <c r="F27" s="58" t="s">
        <v>72</v>
      </c>
      <c r="G27" s="58" t="s">
        <v>73</v>
      </c>
    </row>
    <row r="28" spans="1:14" ht="13.5" customHeight="1" x14ac:dyDescent="0.25">
      <c r="A28" s="59">
        <v>1</v>
      </c>
      <c r="B28" s="86">
        <v>2</v>
      </c>
      <c r="C28" s="59">
        <v>3</v>
      </c>
      <c r="D28" s="59">
        <v>4</v>
      </c>
      <c r="E28" s="59">
        <v>5</v>
      </c>
      <c r="F28" s="60">
        <v>6</v>
      </c>
      <c r="G28" s="59">
        <v>7</v>
      </c>
    </row>
    <row r="29" spans="1:14" ht="21.75" customHeight="1" x14ac:dyDescent="0.25">
      <c r="A29" s="139" t="s">
        <v>171</v>
      </c>
      <c r="B29" s="12" t="s">
        <v>74</v>
      </c>
      <c r="C29" s="38">
        <v>7367</v>
      </c>
      <c r="D29" s="134">
        <v>7363.8</v>
      </c>
      <c r="E29" s="101">
        <f>C29-D29</f>
        <v>3.1999999999998181</v>
      </c>
      <c r="F29" s="72">
        <f>D29/C29*100</f>
        <v>99.956563051445642</v>
      </c>
      <c r="G29" s="348" t="s">
        <v>247</v>
      </c>
    </row>
    <row r="30" spans="1:14" ht="42.75" customHeight="1" x14ac:dyDescent="0.25">
      <c r="A30" s="129" t="s">
        <v>199</v>
      </c>
      <c r="B30" s="177" t="s">
        <v>74</v>
      </c>
      <c r="C30" s="38">
        <v>502637</v>
      </c>
      <c r="D30" s="134">
        <v>502626.4</v>
      </c>
      <c r="E30" s="101">
        <f t="shared" ref="E30" si="0">C30-D30</f>
        <v>10.599999999976717</v>
      </c>
      <c r="F30" s="72">
        <f t="shared" ref="F30:F33" si="1">D30/C30*100</f>
        <v>99.997891122221404</v>
      </c>
      <c r="G30" s="349"/>
    </row>
    <row r="31" spans="1:14" ht="32.25" customHeight="1" x14ac:dyDescent="0.25">
      <c r="A31" s="129" t="s">
        <v>243</v>
      </c>
      <c r="B31" s="177" t="s">
        <v>74</v>
      </c>
      <c r="C31" s="38">
        <v>5556</v>
      </c>
      <c r="D31" s="134">
        <v>5533.7</v>
      </c>
      <c r="E31" s="101">
        <f t="shared" ref="E31" si="2">C31-D31</f>
        <v>22.300000000000182</v>
      </c>
      <c r="F31" s="72">
        <f t="shared" ref="F31" si="3">D31/C31*100</f>
        <v>99.598632109431236</v>
      </c>
      <c r="G31" s="349"/>
    </row>
    <row r="32" spans="1:14" ht="42.75" customHeight="1" x14ac:dyDescent="0.25">
      <c r="A32" s="129" t="s">
        <v>244</v>
      </c>
      <c r="B32" s="177" t="s">
        <v>74</v>
      </c>
      <c r="C32" s="38">
        <v>6562</v>
      </c>
      <c r="D32" s="134">
        <v>6543.7</v>
      </c>
      <c r="E32" s="101">
        <f t="shared" ref="E32" si="4">C32-D32</f>
        <v>18.300000000000182</v>
      </c>
      <c r="F32" s="72">
        <f t="shared" ref="F32" si="5">D32/C32*100</f>
        <v>99.721121609265467</v>
      </c>
      <c r="G32" s="350"/>
    </row>
    <row r="33" spans="1:8" ht="36" customHeight="1" x14ac:dyDescent="0.25">
      <c r="A33" s="111" t="s">
        <v>75</v>
      </c>
      <c r="B33" s="15" t="s">
        <v>74</v>
      </c>
      <c r="C33" s="152">
        <f>C29+C30+C31+C32</f>
        <v>522122</v>
      </c>
      <c r="D33" s="152">
        <f t="shared" ref="D33" si="6">D29+D30+D31+D32</f>
        <v>522067.60000000003</v>
      </c>
      <c r="E33" s="152">
        <f>E29+E30+E31+E32</f>
        <v>54.399999999976899</v>
      </c>
      <c r="F33" s="213">
        <f t="shared" si="1"/>
        <v>99.989580979158134</v>
      </c>
      <c r="G33" s="202" t="s">
        <v>232</v>
      </c>
    </row>
    <row r="34" spans="1:8" ht="9" customHeight="1" x14ac:dyDescent="0.25">
      <c r="A34" s="52"/>
      <c r="B34" s="240"/>
      <c r="C34" s="240"/>
      <c r="D34" s="240"/>
      <c r="E34" s="240"/>
      <c r="F34" s="240"/>
      <c r="G34" s="240"/>
    </row>
    <row r="35" spans="1:8" ht="15" customHeight="1" x14ac:dyDescent="0.25">
      <c r="A35" s="137" t="s">
        <v>126</v>
      </c>
      <c r="B35" s="338" t="s">
        <v>169</v>
      </c>
      <c r="C35" s="338"/>
      <c r="D35" s="338"/>
      <c r="E35" s="338"/>
      <c r="F35" s="338"/>
      <c r="G35" s="338"/>
      <c r="H35" s="144"/>
    </row>
    <row r="36" spans="1:8" ht="14.25" customHeight="1" x14ac:dyDescent="0.25">
      <c r="A36" s="17" t="s">
        <v>82</v>
      </c>
      <c r="B36" s="3"/>
      <c r="C36" s="3"/>
      <c r="D36" s="50"/>
      <c r="E36" s="50"/>
      <c r="F36" s="3"/>
      <c r="G36" s="50"/>
      <c r="H36" s="50"/>
    </row>
    <row r="37" spans="1:8" ht="15" customHeight="1" x14ac:dyDescent="0.25">
      <c r="A37" s="51" t="s">
        <v>83</v>
      </c>
      <c r="B37" s="339" t="s">
        <v>166</v>
      </c>
      <c r="C37" s="339"/>
      <c r="D37" s="339"/>
      <c r="E37" s="339"/>
      <c r="F37" s="339"/>
      <c r="G37" s="339"/>
      <c r="H37" s="51"/>
    </row>
    <row r="38" spans="1:8" ht="31.5" customHeight="1" x14ac:dyDescent="0.25">
      <c r="A38" s="51" t="s">
        <v>85</v>
      </c>
      <c r="B38" s="339" t="s">
        <v>86</v>
      </c>
      <c r="C38" s="339"/>
      <c r="D38" s="339"/>
      <c r="E38" s="339"/>
      <c r="F38" s="339"/>
      <c r="G38" s="339"/>
      <c r="H38" s="51"/>
    </row>
    <row r="39" spans="1:8" x14ac:dyDescent="0.25">
      <c r="A39" s="22" t="s">
        <v>87</v>
      </c>
      <c r="B39" s="51" t="s">
        <v>88</v>
      </c>
      <c r="C39" s="51"/>
      <c r="D39" s="51"/>
      <c r="E39" s="51"/>
      <c r="F39" s="140"/>
      <c r="G39" s="51"/>
      <c r="H39" s="51"/>
    </row>
    <row r="40" spans="1:8" x14ac:dyDescent="0.25">
      <c r="A40" s="51" t="s">
        <v>89</v>
      </c>
      <c r="B40" s="339" t="s">
        <v>90</v>
      </c>
      <c r="C40" s="339"/>
      <c r="D40" s="51"/>
      <c r="E40" s="51"/>
      <c r="F40" s="51"/>
      <c r="G40" s="51"/>
      <c r="H40" s="51"/>
    </row>
    <row r="41" spans="1:8" ht="41.25" customHeight="1" x14ac:dyDescent="0.25">
      <c r="A41" s="17" t="s">
        <v>170</v>
      </c>
      <c r="B41" s="341" t="s">
        <v>268</v>
      </c>
      <c r="C41" s="341"/>
      <c r="D41" s="341"/>
      <c r="E41" s="341"/>
      <c r="F41" s="341"/>
      <c r="G41" s="341"/>
      <c r="H41" s="142"/>
    </row>
    <row r="42" spans="1:8" ht="26.25" customHeight="1" x14ac:dyDescent="0.25">
      <c r="A42" s="17" t="s">
        <v>99</v>
      </c>
      <c r="B42" s="340" t="s">
        <v>263</v>
      </c>
      <c r="C42" s="340"/>
      <c r="D42" s="340"/>
      <c r="E42" s="340"/>
      <c r="F42" s="340"/>
      <c r="G42" s="340"/>
      <c r="H42" s="85"/>
    </row>
    <row r="43" spans="1:8" ht="15.75" customHeight="1" x14ac:dyDescent="0.25">
      <c r="A43" s="17"/>
      <c r="B43" s="174"/>
      <c r="C43" s="174"/>
      <c r="D43" s="174"/>
      <c r="E43" s="174"/>
      <c r="F43" s="174"/>
      <c r="G43" s="174"/>
      <c r="H43" s="85"/>
    </row>
    <row r="44" spans="1:8" ht="89.25" customHeight="1" x14ac:dyDescent="0.25">
      <c r="A44" s="141" t="s">
        <v>167</v>
      </c>
      <c r="B44" s="12" t="s">
        <v>68</v>
      </c>
      <c r="C44" s="141" t="s">
        <v>69</v>
      </c>
      <c r="D44" s="141" t="s">
        <v>70</v>
      </c>
      <c r="E44" s="141" t="s">
        <v>71</v>
      </c>
      <c r="F44" s="141" t="s">
        <v>72</v>
      </c>
      <c r="G44" s="141" t="s">
        <v>73</v>
      </c>
    </row>
    <row r="45" spans="1:8" x14ac:dyDescent="0.25">
      <c r="A45" s="59">
        <v>1</v>
      </c>
      <c r="B45" s="86">
        <v>2</v>
      </c>
      <c r="C45" s="59">
        <v>3</v>
      </c>
      <c r="D45" s="59">
        <v>4</v>
      </c>
      <c r="E45" s="59">
        <v>5</v>
      </c>
      <c r="F45" s="60">
        <v>6</v>
      </c>
      <c r="G45" s="59">
        <v>7</v>
      </c>
    </row>
    <row r="46" spans="1:8" ht="21" customHeight="1" x14ac:dyDescent="0.25">
      <c r="A46" s="251" t="s">
        <v>265</v>
      </c>
      <c r="B46" s="252" t="s">
        <v>267</v>
      </c>
      <c r="C46" s="252">
        <v>8</v>
      </c>
      <c r="D46" s="252">
        <v>8</v>
      </c>
      <c r="E46" s="253">
        <f>C46-D46</f>
        <v>0</v>
      </c>
      <c r="F46" s="253">
        <f>D46/C46*100</f>
        <v>100</v>
      </c>
      <c r="G46" s="215"/>
    </row>
    <row r="47" spans="1:8" ht="56.25" customHeight="1" x14ac:dyDescent="0.25">
      <c r="A47" s="251" t="s">
        <v>264</v>
      </c>
      <c r="B47" s="252" t="s">
        <v>266</v>
      </c>
      <c r="C47" s="252">
        <v>5</v>
      </c>
      <c r="D47" s="252">
        <v>2</v>
      </c>
      <c r="E47" s="253">
        <f>C47-D47</f>
        <v>3</v>
      </c>
      <c r="F47" s="253">
        <f>D47/C47*100</f>
        <v>40</v>
      </c>
      <c r="G47" s="225" t="s">
        <v>299</v>
      </c>
    </row>
    <row r="48" spans="1:8" ht="34.5" customHeight="1" x14ac:dyDescent="0.25">
      <c r="A48" s="138" t="s">
        <v>168</v>
      </c>
      <c r="B48" s="12" t="s">
        <v>74</v>
      </c>
      <c r="C48" s="38">
        <f>7367</f>
        <v>7367</v>
      </c>
      <c r="D48" s="38">
        <v>7363.8</v>
      </c>
      <c r="E48" s="38">
        <f>C48-D48</f>
        <v>3.1999999999998181</v>
      </c>
      <c r="F48" s="38">
        <f>D48/C48*100</f>
        <v>99.956563051445642</v>
      </c>
      <c r="G48" s="202" t="s">
        <v>231</v>
      </c>
    </row>
    <row r="49" spans="1:8" ht="17.25" customHeight="1" x14ac:dyDescent="0.25">
      <c r="H49" s="88"/>
    </row>
    <row r="50" spans="1:8" ht="25.5" customHeight="1" x14ac:dyDescent="0.25">
      <c r="A50" s="176" t="s">
        <v>126</v>
      </c>
      <c r="B50" s="338" t="s">
        <v>200</v>
      </c>
      <c r="C50" s="338"/>
      <c r="D50" s="338"/>
      <c r="E50" s="338"/>
      <c r="F50" s="338"/>
      <c r="G50" s="338"/>
    </row>
    <row r="51" spans="1:8" ht="15" customHeight="1" x14ac:dyDescent="0.25">
      <c r="A51" s="17" t="s">
        <v>82</v>
      </c>
      <c r="B51" s="3"/>
      <c r="C51" s="3"/>
      <c r="D51" s="50"/>
      <c r="E51" s="50"/>
      <c r="F51" s="3"/>
      <c r="G51" s="50"/>
    </row>
    <row r="52" spans="1:8" ht="15" customHeight="1" x14ac:dyDescent="0.25">
      <c r="A52" s="51" t="s">
        <v>83</v>
      </c>
      <c r="B52" s="339" t="s">
        <v>166</v>
      </c>
      <c r="C52" s="339"/>
      <c r="D52" s="339"/>
      <c r="E52" s="339"/>
      <c r="F52" s="339"/>
      <c r="G52" s="339"/>
    </row>
    <row r="53" spans="1:8" ht="30" customHeight="1" x14ac:dyDescent="0.25">
      <c r="A53" s="51" t="s">
        <v>85</v>
      </c>
      <c r="B53" s="339" t="s">
        <v>86</v>
      </c>
      <c r="C53" s="339"/>
      <c r="D53" s="339"/>
      <c r="E53" s="339"/>
      <c r="F53" s="339"/>
      <c r="G53" s="339"/>
    </row>
    <row r="54" spans="1:8" ht="15" customHeight="1" x14ac:dyDescent="0.25">
      <c r="A54" s="22" t="s">
        <v>87</v>
      </c>
      <c r="B54" s="51" t="s">
        <v>88</v>
      </c>
      <c r="C54" s="51"/>
      <c r="D54" s="51"/>
      <c r="E54" s="51"/>
      <c r="F54" s="140"/>
      <c r="G54" s="51"/>
    </row>
    <row r="55" spans="1:8" ht="15" customHeight="1" x14ac:dyDescent="0.25">
      <c r="A55" s="51" t="s">
        <v>89</v>
      </c>
      <c r="B55" s="339" t="s">
        <v>90</v>
      </c>
      <c r="C55" s="339"/>
      <c r="D55" s="51"/>
      <c r="E55" s="51"/>
      <c r="F55" s="51"/>
      <c r="G55" s="51"/>
    </row>
    <row r="56" spans="1:8" ht="41.25" customHeight="1" x14ac:dyDescent="0.25">
      <c r="A56" s="17" t="s">
        <v>170</v>
      </c>
      <c r="B56" s="341" t="s">
        <v>268</v>
      </c>
      <c r="C56" s="341"/>
      <c r="D56" s="341"/>
      <c r="E56" s="341"/>
      <c r="F56" s="341"/>
      <c r="G56" s="341"/>
    </row>
    <row r="57" spans="1:8" ht="154.5" customHeight="1" x14ac:dyDescent="0.25">
      <c r="A57" s="17" t="s">
        <v>99</v>
      </c>
      <c r="B57" s="340" t="s">
        <v>324</v>
      </c>
      <c r="C57" s="340"/>
      <c r="D57" s="340"/>
      <c r="E57" s="340"/>
      <c r="F57" s="340"/>
      <c r="G57" s="340"/>
    </row>
    <row r="58" spans="1:8" ht="92.25" customHeight="1" x14ac:dyDescent="0.25">
      <c r="A58" s="141" t="s">
        <v>167</v>
      </c>
      <c r="B58" s="12" t="s">
        <v>68</v>
      </c>
      <c r="C58" s="141" t="s">
        <v>69</v>
      </c>
      <c r="D58" s="141" t="s">
        <v>70</v>
      </c>
      <c r="E58" s="141" t="s">
        <v>71</v>
      </c>
      <c r="F58" s="141" t="s">
        <v>72</v>
      </c>
      <c r="G58" s="141" t="s">
        <v>73</v>
      </c>
    </row>
    <row r="59" spans="1:8" ht="15.75" customHeight="1" x14ac:dyDescent="0.25">
      <c r="A59" s="59">
        <v>1</v>
      </c>
      <c r="B59" s="86">
        <v>2</v>
      </c>
      <c r="C59" s="59">
        <v>3</v>
      </c>
      <c r="D59" s="59">
        <v>4</v>
      </c>
      <c r="E59" s="59">
        <v>5</v>
      </c>
      <c r="F59" s="59">
        <v>6</v>
      </c>
      <c r="G59" s="59">
        <v>7</v>
      </c>
    </row>
    <row r="60" spans="1:8" ht="54" customHeight="1" x14ac:dyDescent="0.25">
      <c r="A60" s="14" t="s">
        <v>249</v>
      </c>
      <c r="B60" s="254" t="s">
        <v>145</v>
      </c>
      <c r="C60" s="255">
        <f>C61+C62</f>
        <v>87</v>
      </c>
      <c r="D60" s="255">
        <f>D61+D62</f>
        <v>86</v>
      </c>
      <c r="E60" s="255">
        <f>E61+E62</f>
        <v>1</v>
      </c>
      <c r="F60" s="133">
        <f>D60/C60*100</f>
        <v>98.850574712643677</v>
      </c>
      <c r="G60" s="62"/>
    </row>
    <row r="61" spans="1:8" ht="69" customHeight="1" x14ac:dyDescent="0.25">
      <c r="A61" s="14" t="s">
        <v>250</v>
      </c>
      <c r="B61" s="256" t="s">
        <v>145</v>
      </c>
      <c r="C61" s="257">
        <v>52</v>
      </c>
      <c r="D61" s="257">
        <v>51</v>
      </c>
      <c r="E61" s="255">
        <f>C61-D61</f>
        <v>1</v>
      </c>
      <c r="F61" s="133">
        <f>D61/C61*100</f>
        <v>98.076923076923066</v>
      </c>
      <c r="G61" s="227" t="s">
        <v>307</v>
      </c>
    </row>
    <row r="62" spans="1:8" x14ac:dyDescent="0.25">
      <c r="A62" s="14" t="s">
        <v>245</v>
      </c>
      <c r="B62" s="256" t="s">
        <v>145</v>
      </c>
      <c r="C62" s="258">
        <v>35</v>
      </c>
      <c r="D62" s="258">
        <v>35</v>
      </c>
      <c r="E62" s="255">
        <f>C62-D62</f>
        <v>0</v>
      </c>
      <c r="F62" s="133">
        <f>D62/C62*100</f>
        <v>100</v>
      </c>
      <c r="G62" s="258"/>
    </row>
    <row r="63" spans="1:8" ht="41.25" customHeight="1" x14ac:dyDescent="0.25">
      <c r="A63" s="14" t="s">
        <v>251</v>
      </c>
      <c r="B63" s="256" t="s">
        <v>145</v>
      </c>
      <c r="C63" s="258">
        <v>4</v>
      </c>
      <c r="D63" s="258">
        <v>4</v>
      </c>
      <c r="E63" s="255">
        <f t="shared" ref="E63:E67" si="7">C63-D63</f>
        <v>0</v>
      </c>
      <c r="F63" s="133">
        <f t="shared" ref="F63:F67" si="8">D63/C63*100</f>
        <v>100</v>
      </c>
      <c r="G63" s="258"/>
    </row>
    <row r="64" spans="1:8" ht="79.5" customHeight="1" x14ac:dyDescent="0.25">
      <c r="A64" s="14" t="s">
        <v>252</v>
      </c>
      <c r="B64" s="256" t="s">
        <v>254</v>
      </c>
      <c r="C64" s="258">
        <v>1</v>
      </c>
      <c r="D64" s="258">
        <v>1</v>
      </c>
      <c r="E64" s="255">
        <f t="shared" si="7"/>
        <v>0</v>
      </c>
      <c r="F64" s="133">
        <f t="shared" si="8"/>
        <v>100</v>
      </c>
      <c r="G64" s="258"/>
    </row>
    <row r="65" spans="1:17" ht="53.25" customHeight="1" x14ac:dyDescent="0.25">
      <c r="A65" s="14" t="s">
        <v>253</v>
      </c>
      <c r="B65" s="256" t="s">
        <v>258</v>
      </c>
      <c r="C65" s="258">
        <v>4</v>
      </c>
      <c r="D65" s="258">
        <v>4</v>
      </c>
      <c r="E65" s="255">
        <f t="shared" si="7"/>
        <v>0</v>
      </c>
      <c r="F65" s="133">
        <f t="shared" si="8"/>
        <v>100</v>
      </c>
      <c r="G65" s="258"/>
    </row>
    <row r="66" spans="1:17" ht="42" customHeight="1" x14ac:dyDescent="0.25">
      <c r="A66" s="14" t="s">
        <v>321</v>
      </c>
      <c r="B66" s="135" t="s">
        <v>255</v>
      </c>
      <c r="C66" s="103">
        <v>20</v>
      </c>
      <c r="D66" s="103">
        <v>20</v>
      </c>
      <c r="E66" s="255">
        <f t="shared" si="7"/>
        <v>0</v>
      </c>
      <c r="F66" s="133">
        <f t="shared" si="8"/>
        <v>100</v>
      </c>
      <c r="G66" s="103"/>
      <c r="K66" s="209"/>
      <c r="L66" s="214"/>
      <c r="M66" s="88"/>
      <c r="N66" s="88"/>
      <c r="O66" s="88"/>
      <c r="P66" s="93"/>
      <c r="Q66" s="88"/>
    </row>
    <row r="67" spans="1:17" ht="48" customHeight="1" x14ac:dyDescent="0.25">
      <c r="A67" s="14" t="s">
        <v>300</v>
      </c>
      <c r="B67" s="135" t="s">
        <v>256</v>
      </c>
      <c r="C67" s="103">
        <v>1</v>
      </c>
      <c r="D67" s="103">
        <v>1</v>
      </c>
      <c r="E67" s="255">
        <f t="shared" si="7"/>
        <v>0</v>
      </c>
      <c r="F67" s="133">
        <f t="shared" si="8"/>
        <v>100</v>
      </c>
      <c r="G67" s="103"/>
      <c r="K67" s="209"/>
      <c r="L67" s="214"/>
      <c r="M67" s="88"/>
      <c r="N67" s="88"/>
      <c r="O67" s="88"/>
      <c r="P67" s="93"/>
      <c r="Q67" s="88"/>
    </row>
    <row r="68" spans="1:17" ht="29.25" customHeight="1" x14ac:dyDescent="0.25">
      <c r="A68" s="14" t="s">
        <v>257</v>
      </c>
      <c r="B68" s="256" t="s">
        <v>254</v>
      </c>
      <c r="C68" s="258">
        <v>1</v>
      </c>
      <c r="D68" s="258">
        <v>1</v>
      </c>
      <c r="E68" s="255">
        <f t="shared" ref="E68:E71" si="9">C68-D68</f>
        <v>0</v>
      </c>
      <c r="F68" s="133">
        <f t="shared" ref="F68:F71" si="10">D68/C68*100</f>
        <v>100</v>
      </c>
      <c r="G68" s="103"/>
      <c r="K68" s="209"/>
      <c r="L68" s="214"/>
      <c r="M68" s="88"/>
      <c r="N68" s="88"/>
      <c r="O68" s="88"/>
      <c r="P68" s="93"/>
      <c r="Q68" s="88"/>
    </row>
    <row r="69" spans="1:17" ht="41.25" customHeight="1" x14ac:dyDescent="0.25">
      <c r="A69" s="14" t="s">
        <v>260</v>
      </c>
      <c r="B69" s="256" t="s">
        <v>259</v>
      </c>
      <c r="C69" s="258">
        <v>1</v>
      </c>
      <c r="D69" s="258">
        <v>1</v>
      </c>
      <c r="E69" s="255">
        <f t="shared" si="9"/>
        <v>0</v>
      </c>
      <c r="F69" s="133">
        <f t="shared" si="10"/>
        <v>100</v>
      </c>
      <c r="G69" s="103"/>
      <c r="K69" s="209"/>
      <c r="L69" s="214"/>
      <c r="M69" s="88"/>
      <c r="N69" s="88"/>
      <c r="O69" s="88"/>
      <c r="P69" s="93"/>
      <c r="Q69" s="88"/>
    </row>
    <row r="70" spans="1:17" ht="51.75" customHeight="1" x14ac:dyDescent="0.25">
      <c r="A70" s="14" t="s">
        <v>261</v>
      </c>
      <c r="B70" s="256" t="s">
        <v>259</v>
      </c>
      <c r="C70" s="258">
        <v>1</v>
      </c>
      <c r="D70" s="258">
        <v>1</v>
      </c>
      <c r="E70" s="255">
        <f t="shared" si="9"/>
        <v>0</v>
      </c>
      <c r="F70" s="133">
        <f t="shared" si="10"/>
        <v>100</v>
      </c>
      <c r="G70" s="103"/>
      <c r="K70" s="209"/>
      <c r="L70" s="214"/>
      <c r="M70" s="88"/>
      <c r="N70" s="88"/>
      <c r="O70" s="88"/>
      <c r="P70" s="93"/>
      <c r="Q70" s="88"/>
    </row>
    <row r="71" spans="1:17" ht="42" customHeight="1" x14ac:dyDescent="0.25">
      <c r="A71" s="14" t="s">
        <v>262</v>
      </c>
      <c r="B71" s="256" t="s">
        <v>259</v>
      </c>
      <c r="C71" s="258">
        <v>1</v>
      </c>
      <c r="D71" s="258">
        <v>1</v>
      </c>
      <c r="E71" s="255">
        <f t="shared" si="9"/>
        <v>0</v>
      </c>
      <c r="F71" s="133">
        <f t="shared" si="10"/>
        <v>100</v>
      </c>
      <c r="G71" s="103"/>
      <c r="K71" s="209"/>
      <c r="L71" s="214"/>
      <c r="M71" s="88"/>
      <c r="N71" s="88"/>
      <c r="O71" s="88"/>
      <c r="P71" s="93"/>
      <c r="Q71" s="88"/>
    </row>
    <row r="72" spans="1:17" ht="39" customHeight="1" x14ac:dyDescent="0.25">
      <c r="A72" s="178" t="s">
        <v>146</v>
      </c>
      <c r="B72" s="135" t="s">
        <v>145</v>
      </c>
      <c r="C72" s="103">
        <v>52</v>
      </c>
      <c r="D72" s="103">
        <v>52</v>
      </c>
      <c r="E72" s="255">
        <f t="shared" ref="E72:E81" si="11">C72-D72</f>
        <v>0</v>
      </c>
      <c r="F72" s="133">
        <f t="shared" ref="F72:F81" si="12">D72/C72*100</f>
        <v>100</v>
      </c>
      <c r="G72" s="103"/>
      <c r="K72" s="209"/>
      <c r="L72" s="214"/>
      <c r="M72" s="88"/>
      <c r="N72" s="88"/>
      <c r="O72" s="88"/>
      <c r="P72" s="93"/>
      <c r="Q72" s="88"/>
    </row>
    <row r="73" spans="1:17" ht="65.25" customHeight="1" x14ac:dyDescent="0.25">
      <c r="A73" s="178" t="s">
        <v>147</v>
      </c>
      <c r="B73" s="135" t="s">
        <v>145</v>
      </c>
      <c r="C73" s="103">
        <v>13</v>
      </c>
      <c r="D73" s="103">
        <v>13</v>
      </c>
      <c r="E73" s="255">
        <f t="shared" si="11"/>
        <v>0</v>
      </c>
      <c r="F73" s="133">
        <f t="shared" si="12"/>
        <v>100</v>
      </c>
      <c r="G73" s="259"/>
      <c r="K73" s="209"/>
      <c r="L73" s="214"/>
      <c r="M73" s="88"/>
      <c r="N73" s="88"/>
      <c r="O73" s="88"/>
      <c r="P73" s="93"/>
      <c r="Q73" s="88"/>
    </row>
    <row r="74" spans="1:17" ht="21.75" customHeight="1" x14ac:dyDescent="0.25">
      <c r="A74" s="178" t="s">
        <v>148</v>
      </c>
      <c r="B74" s="135" t="s">
        <v>145</v>
      </c>
      <c r="C74" s="103">
        <v>4</v>
      </c>
      <c r="D74" s="103">
        <v>4</v>
      </c>
      <c r="E74" s="255">
        <f t="shared" si="11"/>
        <v>0</v>
      </c>
      <c r="F74" s="133">
        <f t="shared" si="12"/>
        <v>100</v>
      </c>
      <c r="G74" s="260"/>
      <c r="K74" s="209"/>
      <c r="L74" s="214"/>
      <c r="M74" s="88"/>
      <c r="N74" s="88"/>
      <c r="O74" s="88"/>
      <c r="P74" s="93"/>
      <c r="Q74" s="88"/>
    </row>
    <row r="75" spans="1:17" ht="55.5" customHeight="1" x14ac:dyDescent="0.25">
      <c r="A75" s="178" t="s">
        <v>233</v>
      </c>
      <c r="B75" s="135" t="s">
        <v>145</v>
      </c>
      <c r="C75" s="103">
        <v>35</v>
      </c>
      <c r="D75" s="103">
        <v>35</v>
      </c>
      <c r="E75" s="255">
        <f t="shared" si="11"/>
        <v>0</v>
      </c>
      <c r="F75" s="133">
        <f t="shared" si="12"/>
        <v>100</v>
      </c>
      <c r="G75" s="260"/>
    </row>
    <row r="76" spans="1:17" x14ac:dyDescent="0.25">
      <c r="A76" s="203" t="s">
        <v>149</v>
      </c>
      <c r="B76" s="135" t="s">
        <v>145</v>
      </c>
      <c r="C76" s="103">
        <v>4</v>
      </c>
      <c r="D76" s="103">
        <v>4</v>
      </c>
      <c r="E76" s="255">
        <f t="shared" si="11"/>
        <v>0</v>
      </c>
      <c r="F76" s="133">
        <f t="shared" si="12"/>
        <v>100</v>
      </c>
      <c r="G76" s="260"/>
    </row>
    <row r="77" spans="1:17" ht="31.5" customHeight="1" x14ac:dyDescent="0.25">
      <c r="A77" s="204" t="s">
        <v>150</v>
      </c>
      <c r="B77" s="135" t="s">
        <v>145</v>
      </c>
      <c r="C77" s="103">
        <v>1</v>
      </c>
      <c r="D77" s="103">
        <v>1</v>
      </c>
      <c r="E77" s="255">
        <f t="shared" si="11"/>
        <v>0</v>
      </c>
      <c r="F77" s="133">
        <f t="shared" si="12"/>
        <v>100</v>
      </c>
      <c r="G77" s="260"/>
    </row>
    <row r="78" spans="1:17" ht="102" customHeight="1" x14ac:dyDescent="0.25">
      <c r="A78" s="204" t="s">
        <v>248</v>
      </c>
      <c r="B78" s="135" t="s">
        <v>145</v>
      </c>
      <c r="C78" s="103">
        <v>3</v>
      </c>
      <c r="D78" s="103">
        <v>3</v>
      </c>
      <c r="E78" s="255">
        <f t="shared" si="11"/>
        <v>0</v>
      </c>
      <c r="F78" s="133">
        <f t="shared" si="12"/>
        <v>100</v>
      </c>
      <c r="G78" s="261"/>
    </row>
    <row r="79" spans="1:17" ht="80.25" customHeight="1" x14ac:dyDescent="0.25">
      <c r="A79" s="205" t="s">
        <v>151</v>
      </c>
      <c r="B79" s="135" t="s">
        <v>152</v>
      </c>
      <c r="C79" s="103">
        <v>162</v>
      </c>
      <c r="D79" s="103">
        <v>162</v>
      </c>
      <c r="E79" s="255">
        <f t="shared" si="11"/>
        <v>0</v>
      </c>
      <c r="F79" s="133">
        <f t="shared" si="12"/>
        <v>100</v>
      </c>
      <c r="G79" s="260"/>
    </row>
    <row r="80" spans="1:17" ht="63.75" customHeight="1" x14ac:dyDescent="0.25">
      <c r="A80" s="206" t="s">
        <v>153</v>
      </c>
      <c r="B80" s="159" t="s">
        <v>152</v>
      </c>
      <c r="C80" s="103">
        <v>65</v>
      </c>
      <c r="D80" s="103">
        <v>65</v>
      </c>
      <c r="E80" s="255">
        <f t="shared" si="11"/>
        <v>0</v>
      </c>
      <c r="F80" s="133">
        <f t="shared" si="12"/>
        <v>100</v>
      </c>
      <c r="G80" s="262"/>
    </row>
    <row r="81" spans="1:7" ht="30.75" customHeight="1" x14ac:dyDescent="0.25">
      <c r="A81" s="14" t="s">
        <v>154</v>
      </c>
      <c r="B81" s="135" t="s">
        <v>152</v>
      </c>
      <c r="C81" s="103">
        <v>10</v>
      </c>
      <c r="D81" s="103">
        <v>10</v>
      </c>
      <c r="E81" s="255">
        <f t="shared" si="11"/>
        <v>0</v>
      </c>
      <c r="F81" s="133">
        <f t="shared" si="12"/>
        <v>100</v>
      </c>
      <c r="G81" s="263"/>
    </row>
    <row r="82" spans="1:7" ht="36" customHeight="1" x14ac:dyDescent="0.25">
      <c r="A82" s="138" t="s">
        <v>168</v>
      </c>
      <c r="B82" s="12" t="s">
        <v>74</v>
      </c>
      <c r="C82" s="38">
        <v>502637</v>
      </c>
      <c r="D82" s="38">
        <v>502626.4</v>
      </c>
      <c r="E82" s="38">
        <f>C82-D82</f>
        <v>10.599999999976717</v>
      </c>
      <c r="F82" s="38">
        <f>D82/C82*100</f>
        <v>99.997891122221404</v>
      </c>
      <c r="G82" s="202" t="s">
        <v>231</v>
      </c>
    </row>
    <row r="83" spans="1:7" ht="18.75" customHeight="1" x14ac:dyDescent="0.25">
      <c r="A83" s="209"/>
      <c r="B83" s="214"/>
      <c r="C83" s="88"/>
      <c r="D83" s="88"/>
      <c r="E83" s="200"/>
      <c r="F83" s="93"/>
      <c r="G83" s="88"/>
    </row>
    <row r="84" spans="1:7" ht="27" customHeight="1" x14ac:dyDescent="0.25">
      <c r="A84" s="208" t="s">
        <v>126</v>
      </c>
      <c r="B84" s="338" t="s">
        <v>241</v>
      </c>
      <c r="C84" s="338"/>
      <c r="D84" s="338"/>
      <c r="E84" s="338"/>
      <c r="F84" s="338"/>
      <c r="G84" s="338"/>
    </row>
    <row r="85" spans="1:7" ht="16.5" customHeight="1" x14ac:dyDescent="0.25">
      <c r="A85" s="17" t="s">
        <v>82</v>
      </c>
      <c r="B85" s="3"/>
      <c r="C85" s="3"/>
      <c r="D85" s="50"/>
      <c r="E85" s="50"/>
      <c r="F85" s="3"/>
      <c r="G85" s="50"/>
    </row>
    <row r="86" spans="1:7" ht="18" customHeight="1" x14ac:dyDescent="0.25">
      <c r="A86" s="51" t="s">
        <v>83</v>
      </c>
      <c r="B86" s="339" t="s">
        <v>166</v>
      </c>
      <c r="C86" s="339"/>
      <c r="D86" s="339"/>
      <c r="E86" s="339"/>
      <c r="F86" s="339"/>
      <c r="G86" s="339"/>
    </row>
    <row r="87" spans="1:7" ht="27" customHeight="1" x14ac:dyDescent="0.25">
      <c r="A87" s="51" t="s">
        <v>85</v>
      </c>
      <c r="B87" s="339" t="s">
        <v>86</v>
      </c>
      <c r="C87" s="339"/>
      <c r="D87" s="339"/>
      <c r="E87" s="339"/>
      <c r="F87" s="339"/>
      <c r="G87" s="339"/>
    </row>
    <row r="88" spans="1:7" ht="14.25" customHeight="1" x14ac:dyDescent="0.25">
      <c r="A88" s="22" t="s">
        <v>87</v>
      </c>
      <c r="B88" s="51" t="s">
        <v>88</v>
      </c>
      <c r="C88" s="51"/>
      <c r="D88" s="51"/>
      <c r="E88" s="51"/>
      <c r="F88" s="140"/>
      <c r="G88" s="51"/>
    </row>
    <row r="89" spans="1:7" ht="14.25" customHeight="1" x14ac:dyDescent="0.25">
      <c r="A89" s="51" t="s">
        <v>89</v>
      </c>
      <c r="B89" s="339" t="s">
        <v>90</v>
      </c>
      <c r="C89" s="339"/>
      <c r="D89" s="51"/>
      <c r="E89" s="51"/>
      <c r="F89" s="51"/>
      <c r="G89" s="51"/>
    </row>
    <row r="90" spans="1:7" ht="43.5" customHeight="1" x14ac:dyDescent="0.25">
      <c r="A90" s="17" t="s">
        <v>170</v>
      </c>
      <c r="B90" s="341" t="s">
        <v>268</v>
      </c>
      <c r="C90" s="341"/>
      <c r="D90" s="341"/>
      <c r="E90" s="341"/>
      <c r="F90" s="341"/>
      <c r="G90" s="341"/>
    </row>
    <row r="91" spans="1:7" ht="66.75" customHeight="1" x14ac:dyDescent="0.25">
      <c r="A91" s="17" t="s">
        <v>99</v>
      </c>
      <c r="B91" s="340" t="s">
        <v>269</v>
      </c>
      <c r="C91" s="340"/>
      <c r="D91" s="340"/>
      <c r="E91" s="340"/>
      <c r="F91" s="340"/>
      <c r="G91" s="340"/>
    </row>
    <row r="92" spans="1:7" ht="15.75" customHeight="1" x14ac:dyDescent="0.25">
      <c r="A92" s="17"/>
      <c r="B92" s="207"/>
      <c r="C92" s="207"/>
      <c r="D92" s="207"/>
      <c r="E92" s="207"/>
      <c r="F92" s="207"/>
      <c r="G92" s="207"/>
    </row>
    <row r="93" spans="1:7" ht="85.5" customHeight="1" x14ac:dyDescent="0.25">
      <c r="A93" s="141" t="s">
        <v>167</v>
      </c>
      <c r="B93" s="12" t="s">
        <v>68</v>
      </c>
      <c r="C93" s="141" t="s">
        <v>69</v>
      </c>
      <c r="D93" s="141" t="s">
        <v>70</v>
      </c>
      <c r="E93" s="141" t="s">
        <v>71</v>
      </c>
      <c r="F93" s="141" t="s">
        <v>72</v>
      </c>
      <c r="G93" s="141" t="s">
        <v>73</v>
      </c>
    </row>
    <row r="94" spans="1:7" ht="15.75" customHeight="1" x14ac:dyDescent="0.25">
      <c r="A94" s="59">
        <v>1</v>
      </c>
      <c r="B94" s="86">
        <v>2</v>
      </c>
      <c r="C94" s="59">
        <v>3</v>
      </c>
      <c r="D94" s="59">
        <v>4</v>
      </c>
      <c r="E94" s="59">
        <v>5</v>
      </c>
      <c r="F94" s="59">
        <v>6</v>
      </c>
      <c r="G94" s="59">
        <v>7</v>
      </c>
    </row>
    <row r="95" spans="1:7" ht="48" customHeight="1" x14ac:dyDescent="0.25">
      <c r="A95" s="251" t="s">
        <v>270</v>
      </c>
      <c r="B95" s="252" t="s">
        <v>266</v>
      </c>
      <c r="C95" s="252">
        <v>35</v>
      </c>
      <c r="D95" s="252">
        <v>35</v>
      </c>
      <c r="E95" s="253">
        <f>C95-D95</f>
        <v>0</v>
      </c>
      <c r="F95" s="253">
        <f>D95/C95*100</f>
        <v>100</v>
      </c>
      <c r="G95" s="215"/>
    </row>
    <row r="96" spans="1:7" ht="36" customHeight="1" x14ac:dyDescent="0.25">
      <c r="A96" s="138" t="s">
        <v>168</v>
      </c>
      <c r="B96" s="12" t="s">
        <v>74</v>
      </c>
      <c r="C96" s="38">
        <v>6562</v>
      </c>
      <c r="D96" s="38">
        <v>6543.7</v>
      </c>
      <c r="E96" s="38">
        <f>C96-D96</f>
        <v>18.300000000000182</v>
      </c>
      <c r="F96" s="38">
        <f>D96/C96*100</f>
        <v>99.721121609265467</v>
      </c>
      <c r="G96" s="202" t="s">
        <v>231</v>
      </c>
    </row>
    <row r="97" spans="1:7" ht="6" customHeight="1" x14ac:dyDescent="0.25">
      <c r="A97" s="209"/>
      <c r="B97" s="214"/>
      <c r="C97" s="88"/>
      <c r="D97" s="88"/>
      <c r="E97" s="200"/>
      <c r="F97" s="93"/>
      <c r="G97" s="88"/>
    </row>
    <row r="98" spans="1:7" ht="27" customHeight="1" x14ac:dyDescent="0.25">
      <c r="A98" s="210" t="s">
        <v>126</v>
      </c>
      <c r="B98" s="338" t="s">
        <v>242</v>
      </c>
      <c r="C98" s="338"/>
      <c r="D98" s="338"/>
      <c r="E98" s="338"/>
      <c r="F98" s="338"/>
      <c r="G98" s="338"/>
    </row>
    <row r="99" spans="1:7" ht="14.25" customHeight="1" x14ac:dyDescent="0.25">
      <c r="A99" s="17" t="s">
        <v>82</v>
      </c>
      <c r="B99" s="3"/>
      <c r="C99" s="3"/>
      <c r="D99" s="50"/>
      <c r="E99" s="50"/>
      <c r="F99" s="3"/>
      <c r="G99" s="50"/>
    </row>
    <row r="100" spans="1:7" ht="15" customHeight="1" x14ac:dyDescent="0.25">
      <c r="A100" s="51" t="s">
        <v>83</v>
      </c>
      <c r="B100" s="339" t="s">
        <v>166</v>
      </c>
      <c r="C100" s="339"/>
      <c r="D100" s="339"/>
      <c r="E100" s="339"/>
      <c r="F100" s="339"/>
      <c r="G100" s="339"/>
    </row>
    <row r="101" spans="1:7" ht="27" customHeight="1" x14ac:dyDescent="0.25">
      <c r="A101" s="51" t="s">
        <v>85</v>
      </c>
      <c r="B101" s="339" t="s">
        <v>86</v>
      </c>
      <c r="C101" s="339"/>
      <c r="D101" s="339"/>
      <c r="E101" s="339"/>
      <c r="F101" s="339"/>
      <c r="G101" s="339"/>
    </row>
    <row r="102" spans="1:7" ht="15.75" customHeight="1" x14ac:dyDescent="0.25">
      <c r="A102" s="22" t="s">
        <v>87</v>
      </c>
      <c r="B102" s="51" t="s">
        <v>88</v>
      </c>
      <c r="C102" s="51"/>
      <c r="D102" s="51"/>
      <c r="E102" s="51"/>
      <c r="F102" s="140"/>
      <c r="G102" s="51"/>
    </row>
    <row r="103" spans="1:7" ht="15.75" customHeight="1" x14ac:dyDescent="0.25">
      <c r="A103" s="51" t="s">
        <v>89</v>
      </c>
      <c r="B103" s="339" t="s">
        <v>90</v>
      </c>
      <c r="C103" s="339"/>
      <c r="D103" s="51"/>
      <c r="E103" s="51"/>
      <c r="F103" s="51"/>
      <c r="G103" s="51"/>
    </row>
    <row r="104" spans="1:7" ht="40.5" customHeight="1" x14ac:dyDescent="0.25">
      <c r="A104" s="17" t="s">
        <v>170</v>
      </c>
      <c r="B104" s="341" t="s">
        <v>268</v>
      </c>
      <c r="C104" s="341"/>
      <c r="D104" s="341"/>
      <c r="E104" s="341"/>
      <c r="F104" s="341"/>
      <c r="G104" s="341"/>
    </row>
    <row r="105" spans="1:7" ht="64.5" customHeight="1" x14ac:dyDescent="0.25">
      <c r="A105" s="17" t="s">
        <v>99</v>
      </c>
      <c r="B105" s="340" t="s">
        <v>269</v>
      </c>
      <c r="C105" s="340"/>
      <c r="D105" s="340"/>
      <c r="E105" s="340"/>
      <c r="F105" s="340"/>
      <c r="G105" s="340"/>
    </row>
    <row r="106" spans="1:7" ht="86.25" customHeight="1" x14ac:dyDescent="0.25">
      <c r="A106" s="141" t="s">
        <v>167</v>
      </c>
      <c r="B106" s="12" t="s">
        <v>68</v>
      </c>
      <c r="C106" s="141" t="s">
        <v>69</v>
      </c>
      <c r="D106" s="141" t="s">
        <v>70</v>
      </c>
      <c r="E106" s="141" t="s">
        <v>71</v>
      </c>
      <c r="F106" s="141" t="s">
        <v>72</v>
      </c>
      <c r="G106" s="141" t="s">
        <v>73</v>
      </c>
    </row>
    <row r="107" spans="1:7" ht="16.5" customHeight="1" x14ac:dyDescent="0.25">
      <c r="A107" s="59">
        <v>1</v>
      </c>
      <c r="B107" s="86">
        <v>2</v>
      </c>
      <c r="C107" s="59">
        <v>3</v>
      </c>
      <c r="D107" s="59">
        <v>4</v>
      </c>
      <c r="E107" s="59">
        <v>5</v>
      </c>
      <c r="F107" s="59">
        <v>6</v>
      </c>
      <c r="G107" s="59">
        <v>7</v>
      </c>
    </row>
    <row r="108" spans="1:7" ht="45" customHeight="1" x14ac:dyDescent="0.25">
      <c r="A108" s="251" t="s">
        <v>270</v>
      </c>
      <c r="B108" s="252" t="s">
        <v>266</v>
      </c>
      <c r="C108" s="252">
        <v>35</v>
      </c>
      <c r="D108" s="252">
        <v>35</v>
      </c>
      <c r="E108" s="253">
        <f>C108-D108</f>
        <v>0</v>
      </c>
      <c r="F108" s="253">
        <f>D108/C108*100</f>
        <v>100</v>
      </c>
      <c r="G108" s="252"/>
    </row>
    <row r="109" spans="1:7" ht="36" customHeight="1" x14ac:dyDescent="0.25">
      <c r="A109" s="138" t="s">
        <v>168</v>
      </c>
      <c r="B109" s="12" t="s">
        <v>74</v>
      </c>
      <c r="C109" s="38">
        <v>5556</v>
      </c>
      <c r="D109" s="38">
        <v>5533.7</v>
      </c>
      <c r="E109" s="38">
        <f>C109-D109</f>
        <v>22.300000000000182</v>
      </c>
      <c r="F109" s="38">
        <f>D109/C109*100</f>
        <v>99.598632109431236</v>
      </c>
      <c r="G109" s="202" t="s">
        <v>231</v>
      </c>
    </row>
    <row r="110" spans="1:7" ht="18" customHeight="1" x14ac:dyDescent="0.25"/>
    <row r="111" spans="1:7" ht="28.5" customHeight="1" x14ac:dyDescent="0.25">
      <c r="A111" s="97" t="s">
        <v>325</v>
      </c>
      <c r="B111" s="91" t="s">
        <v>322</v>
      </c>
      <c r="C111" s="98"/>
    </row>
    <row r="112" spans="1:7" ht="11.25" customHeight="1" x14ac:dyDescent="0.25">
      <c r="A112" s="63" t="s">
        <v>326</v>
      </c>
      <c r="B112" s="81"/>
    </row>
    <row r="113" spans="1:3" x14ac:dyDescent="0.25">
      <c r="A113" s="99" t="s">
        <v>238</v>
      </c>
      <c r="B113" s="91" t="s">
        <v>239</v>
      </c>
      <c r="C113" s="98"/>
    </row>
    <row r="114" spans="1:3" ht="10.5" customHeight="1" x14ac:dyDescent="0.25">
      <c r="A114" s="63" t="s">
        <v>178</v>
      </c>
      <c r="B114" s="81"/>
    </row>
  </sheetData>
  <mergeCells count="36">
    <mergeCell ref="B25:G25"/>
    <mergeCell ref="B38:G38"/>
    <mergeCell ref="B41:G41"/>
    <mergeCell ref="B42:G42"/>
    <mergeCell ref="B40:C40"/>
    <mergeCell ref="B35:G35"/>
    <mergeCell ref="B37:G37"/>
    <mergeCell ref="G29:G32"/>
    <mergeCell ref="B105:G105"/>
    <mergeCell ref="B98:G98"/>
    <mergeCell ref="M2:N4"/>
    <mergeCell ref="I8:J8"/>
    <mergeCell ref="I20:M20"/>
    <mergeCell ref="I23:N23"/>
    <mergeCell ref="B18:G18"/>
    <mergeCell ref="B21:G21"/>
    <mergeCell ref="B23:C23"/>
    <mergeCell ref="B20:G20"/>
    <mergeCell ref="B100:G100"/>
    <mergeCell ref="B101:G101"/>
    <mergeCell ref="B103:C103"/>
    <mergeCell ref="B104:G104"/>
    <mergeCell ref="I24:N24"/>
    <mergeCell ref="B24:G24"/>
    <mergeCell ref="B90:G90"/>
    <mergeCell ref="B91:G91"/>
    <mergeCell ref="B84:G84"/>
    <mergeCell ref="B86:G86"/>
    <mergeCell ref="B87:G87"/>
    <mergeCell ref="B89:C89"/>
    <mergeCell ref="B50:G50"/>
    <mergeCell ref="B53:G53"/>
    <mergeCell ref="B55:C55"/>
    <mergeCell ref="B57:G57"/>
    <mergeCell ref="B52:G52"/>
    <mergeCell ref="B56:G56"/>
  </mergeCells>
  <pageMargins left="0.78740157480314965" right="0.19685039370078741" top="0.19685039370078741" bottom="0.19685039370078741" header="0.31496062992125984" footer="0.31496062992125984"/>
  <pageSetup paperSize="9" scale="80" orientation="portrait" r:id="rId1"/>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6"/>
  <sheetViews>
    <sheetView tabSelected="1" topLeftCell="A37" zoomScaleNormal="100" workbookViewId="0">
      <selection activeCell="G47" sqref="G47"/>
    </sheetView>
  </sheetViews>
  <sheetFormatPr defaultRowHeight="15" x14ac:dyDescent="0.25"/>
  <cols>
    <col min="1" max="1" width="35" customWidth="1"/>
    <col min="2" max="2" width="10.28515625" customWidth="1"/>
    <col min="3" max="4" width="10.5703125" customWidth="1"/>
    <col min="5" max="5" width="11.140625" customWidth="1"/>
    <col min="6" max="6" width="10.85546875" customWidth="1"/>
    <col min="7" max="7" width="27.42578125" customWidth="1"/>
  </cols>
  <sheetData>
    <row r="1" spans="1:7" x14ac:dyDescent="0.25">
      <c r="A1" s="106"/>
      <c r="B1" s="6"/>
      <c r="C1" s="106"/>
      <c r="D1" s="106"/>
      <c r="E1" s="106"/>
      <c r="F1" s="106"/>
      <c r="G1" s="116" t="s">
        <v>50</v>
      </c>
    </row>
    <row r="2" spans="1:7" ht="51" customHeight="1" x14ac:dyDescent="0.25">
      <c r="A2" s="106"/>
      <c r="B2" s="6"/>
      <c r="C2" s="106"/>
      <c r="D2" s="106"/>
      <c r="E2" s="106"/>
      <c r="F2" s="351" t="s">
        <v>330</v>
      </c>
      <c r="G2" s="351"/>
    </row>
    <row r="3" spans="1:7" x14ac:dyDescent="0.25">
      <c r="A3" s="106"/>
      <c r="B3" s="6"/>
      <c r="C3" s="106"/>
      <c r="D3" s="106"/>
      <c r="E3" s="106"/>
      <c r="F3" s="106"/>
      <c r="G3" s="116" t="s">
        <v>452</v>
      </c>
    </row>
    <row r="4" spans="1:7" x14ac:dyDescent="0.25">
      <c r="A4" s="106"/>
      <c r="B4" s="6"/>
      <c r="C4" s="106"/>
      <c r="D4" s="106"/>
      <c r="E4" s="117"/>
      <c r="F4" s="106"/>
      <c r="G4" s="106"/>
    </row>
    <row r="5" spans="1:7" ht="15.75" x14ac:dyDescent="0.25">
      <c r="A5" s="107" t="s">
        <v>64</v>
      </c>
      <c r="B5" s="6"/>
      <c r="C5" s="108"/>
      <c r="D5" s="108"/>
      <c r="E5" s="108"/>
      <c r="F5" s="108"/>
      <c r="G5" s="108"/>
    </row>
    <row r="6" spans="1:7" ht="15.75" x14ac:dyDescent="0.25">
      <c r="A6" s="108"/>
      <c r="B6" s="343" t="s">
        <v>36</v>
      </c>
      <c r="C6" s="343"/>
      <c r="D6" s="108"/>
      <c r="E6" s="108"/>
      <c r="F6" s="108"/>
      <c r="G6" s="108"/>
    </row>
    <row r="7" spans="1:7" ht="15.75" customHeight="1" x14ac:dyDescent="0.25">
      <c r="A7" s="106"/>
      <c r="B7" s="118" t="s">
        <v>331</v>
      </c>
      <c r="C7" s="119"/>
      <c r="D7" s="106"/>
      <c r="E7" s="106"/>
      <c r="F7" s="106"/>
      <c r="G7" s="106"/>
    </row>
    <row r="8" spans="1:7" ht="13.5" customHeight="1" x14ac:dyDescent="0.25">
      <c r="A8" s="106"/>
      <c r="B8" s="6"/>
      <c r="C8" s="106"/>
      <c r="D8" s="118"/>
      <c r="E8" s="106"/>
      <c r="F8" s="106"/>
      <c r="G8" s="106"/>
    </row>
    <row r="9" spans="1:7" x14ac:dyDescent="0.25">
      <c r="A9" s="36" t="s">
        <v>39</v>
      </c>
      <c r="B9" s="6"/>
      <c r="C9" s="106"/>
      <c r="D9" s="118"/>
      <c r="E9" s="106"/>
      <c r="F9" s="106"/>
      <c r="G9" s="106"/>
    </row>
    <row r="10" spans="1:7" x14ac:dyDescent="0.25">
      <c r="A10" s="36" t="s">
        <v>37</v>
      </c>
      <c r="B10" s="6"/>
      <c r="C10" s="106"/>
      <c r="D10" s="118"/>
      <c r="E10" s="106"/>
      <c r="F10" s="106"/>
      <c r="G10" s="106"/>
    </row>
    <row r="11" spans="1:7" x14ac:dyDescent="0.25">
      <c r="A11" s="36" t="s">
        <v>40</v>
      </c>
      <c r="B11" s="6"/>
      <c r="C11" s="106"/>
      <c r="D11" s="118"/>
      <c r="E11" s="106"/>
      <c r="F11" s="106"/>
      <c r="G11" s="106"/>
    </row>
    <row r="12" spans="1:7" x14ac:dyDescent="0.25">
      <c r="A12" s="36" t="s">
        <v>332</v>
      </c>
      <c r="B12" s="6"/>
      <c r="C12" s="106"/>
      <c r="D12" s="118"/>
      <c r="E12" s="106"/>
      <c r="F12" s="106"/>
      <c r="G12" s="106"/>
    </row>
    <row r="13" spans="1:7" x14ac:dyDescent="0.25">
      <c r="A13" s="36" t="s">
        <v>38</v>
      </c>
      <c r="B13" s="6"/>
      <c r="C13" s="118"/>
      <c r="D13" s="106"/>
      <c r="E13" s="106"/>
      <c r="F13" s="106"/>
      <c r="G13" s="106"/>
    </row>
    <row r="14" spans="1:7" x14ac:dyDescent="0.25">
      <c r="A14" s="36" t="s">
        <v>135</v>
      </c>
      <c r="B14" s="6"/>
      <c r="C14" s="118"/>
      <c r="D14" s="106"/>
      <c r="E14" s="106"/>
      <c r="F14" s="106"/>
      <c r="G14" s="106"/>
    </row>
    <row r="15" spans="1:7" x14ac:dyDescent="0.25">
      <c r="A15" s="106"/>
      <c r="B15" s="6"/>
      <c r="C15" s="118"/>
      <c r="D15" s="106"/>
      <c r="E15" s="106"/>
      <c r="F15" s="106"/>
      <c r="G15" s="106"/>
    </row>
    <row r="16" spans="1:7" ht="29.25" customHeight="1" x14ac:dyDescent="0.25">
      <c r="A16" s="49" t="s">
        <v>9</v>
      </c>
      <c r="B16" s="120" t="s">
        <v>333</v>
      </c>
      <c r="C16" s="121"/>
      <c r="D16" s="6"/>
      <c r="E16" s="6"/>
      <c r="F16" s="6"/>
      <c r="G16" s="6"/>
    </row>
    <row r="17" spans="1:15" ht="43.5" customHeight="1" x14ac:dyDescent="0.25">
      <c r="A17" s="109" t="s">
        <v>10</v>
      </c>
      <c r="B17" s="352" t="s">
        <v>451</v>
      </c>
      <c r="C17" s="352"/>
      <c r="D17" s="352"/>
      <c r="E17" s="352"/>
      <c r="F17" s="352"/>
      <c r="G17" s="352"/>
    </row>
    <row r="18" spans="1:15" x14ac:dyDescent="0.25">
      <c r="A18" s="17" t="s">
        <v>0</v>
      </c>
      <c r="B18" s="18"/>
      <c r="C18" s="21"/>
      <c r="D18" s="3"/>
      <c r="E18" s="5"/>
      <c r="F18" s="5"/>
      <c r="G18" s="5"/>
    </row>
    <row r="19" spans="1:15" ht="25.5" x14ac:dyDescent="0.25">
      <c r="A19" s="22" t="s">
        <v>11</v>
      </c>
      <c r="B19" s="23" t="s">
        <v>334</v>
      </c>
      <c r="C19" s="22"/>
      <c r="D19" s="6"/>
      <c r="E19" s="4"/>
      <c r="F19" s="4"/>
      <c r="G19" s="4"/>
    </row>
    <row r="20" spans="1:15" ht="26.25" customHeight="1" x14ac:dyDescent="0.25">
      <c r="A20" s="22" t="s">
        <v>13</v>
      </c>
      <c r="B20" s="344" t="s">
        <v>19</v>
      </c>
      <c r="C20" s="344"/>
      <c r="D20" s="344"/>
      <c r="E20" s="344"/>
      <c r="F20" s="344"/>
      <c r="G20" s="344"/>
    </row>
    <row r="21" spans="1:15" ht="15.75" customHeight="1" x14ac:dyDescent="0.25">
      <c r="A21" s="22" t="s">
        <v>14</v>
      </c>
      <c r="B21" s="23" t="s">
        <v>15</v>
      </c>
      <c r="C21" s="22"/>
      <c r="D21" s="6"/>
      <c r="E21" s="8"/>
      <c r="F21" s="8"/>
      <c r="G21" s="8"/>
    </row>
    <row r="22" spans="1:15" x14ac:dyDescent="0.25">
      <c r="A22" s="22" t="s">
        <v>16</v>
      </c>
      <c r="B22" s="23" t="s">
        <v>17</v>
      </c>
      <c r="C22" s="22"/>
      <c r="D22" s="6"/>
      <c r="E22" s="9"/>
      <c r="F22" s="9"/>
      <c r="G22" s="9"/>
    </row>
    <row r="23" spans="1:15" ht="53.25" customHeight="1" x14ac:dyDescent="0.25">
      <c r="A23" s="17" t="s">
        <v>41</v>
      </c>
      <c r="B23" s="345" t="s">
        <v>42</v>
      </c>
      <c r="C23" s="345"/>
      <c r="D23" s="345"/>
      <c r="E23" s="345"/>
      <c r="F23" s="345"/>
      <c r="G23" s="345"/>
    </row>
    <row r="24" spans="1:15" ht="146.25" customHeight="1" x14ac:dyDescent="0.25">
      <c r="A24" s="17" t="s">
        <v>43</v>
      </c>
      <c r="B24" s="345" t="s">
        <v>335</v>
      </c>
      <c r="C24" s="345"/>
      <c r="D24" s="345"/>
      <c r="E24" s="345"/>
      <c r="F24" s="345"/>
      <c r="G24" s="345"/>
    </row>
    <row r="25" spans="1:15" ht="13.5" customHeight="1" x14ac:dyDescent="0.25">
      <c r="A25" s="17"/>
      <c r="B25" s="274"/>
      <c r="C25" s="274"/>
      <c r="D25" s="274"/>
      <c r="E25" s="274"/>
      <c r="F25" s="274"/>
      <c r="G25" s="274"/>
    </row>
    <row r="26" spans="1:15" ht="72" x14ac:dyDescent="0.25">
      <c r="A26" s="80" t="s">
        <v>44</v>
      </c>
      <c r="B26" s="143" t="s">
        <v>3</v>
      </c>
      <c r="C26" s="80" t="s">
        <v>1</v>
      </c>
      <c r="D26" s="80" t="s">
        <v>2</v>
      </c>
      <c r="E26" s="80" t="s">
        <v>4</v>
      </c>
      <c r="F26" s="80" t="s">
        <v>5</v>
      </c>
      <c r="G26" s="80" t="s">
        <v>6</v>
      </c>
      <c r="O26" s="296"/>
    </row>
    <row r="27" spans="1:15" x14ac:dyDescent="0.25">
      <c r="A27" s="80">
        <v>1</v>
      </c>
      <c r="B27" s="143">
        <v>2</v>
      </c>
      <c r="C27" s="80">
        <v>3</v>
      </c>
      <c r="D27" s="80">
        <v>4</v>
      </c>
      <c r="E27" s="80">
        <v>5</v>
      </c>
      <c r="F27" s="80">
        <v>6</v>
      </c>
      <c r="G27" s="80">
        <v>7</v>
      </c>
    </row>
    <row r="28" spans="1:15" x14ac:dyDescent="0.25">
      <c r="A28" s="139" t="s">
        <v>172</v>
      </c>
      <c r="B28" s="87" t="s">
        <v>22</v>
      </c>
      <c r="C28" s="38">
        <v>7367</v>
      </c>
      <c r="D28" s="134">
        <v>7363.8</v>
      </c>
      <c r="E28" s="101">
        <f>C28-D28</f>
        <v>3.1999999999998181</v>
      </c>
      <c r="F28" s="72">
        <f t="shared" ref="F28:F29" si="0">D28/C28*100</f>
        <v>99.956563051445642</v>
      </c>
      <c r="G28" s="348" t="s">
        <v>338</v>
      </c>
    </row>
    <row r="29" spans="1:15" ht="42.75" customHeight="1" x14ac:dyDescent="0.25">
      <c r="A29" s="139" t="s">
        <v>219</v>
      </c>
      <c r="B29" s="175" t="s">
        <v>22</v>
      </c>
      <c r="C29" s="38">
        <v>502637</v>
      </c>
      <c r="D29" s="134">
        <v>502626.4</v>
      </c>
      <c r="E29" s="101">
        <f>C29-D29</f>
        <v>10.599999999976717</v>
      </c>
      <c r="F29" s="72">
        <f t="shared" si="0"/>
        <v>99.997891122221404</v>
      </c>
      <c r="G29" s="349"/>
    </row>
    <row r="30" spans="1:15" ht="29.25" customHeight="1" x14ac:dyDescent="0.25">
      <c r="A30" s="128" t="s">
        <v>337</v>
      </c>
      <c r="B30" s="87" t="s">
        <v>22</v>
      </c>
      <c r="C30" s="38">
        <v>5556</v>
      </c>
      <c r="D30" s="134">
        <v>5533.7</v>
      </c>
      <c r="E30" s="38">
        <f>C30-D30</f>
        <v>22.300000000000182</v>
      </c>
      <c r="F30" s="38">
        <f t="shared" ref="F30:F31" si="1">D30/C30*100</f>
        <v>99.598632109431236</v>
      </c>
      <c r="G30" s="349"/>
    </row>
    <row r="31" spans="1:15" ht="30.75" customHeight="1" x14ac:dyDescent="0.25">
      <c r="A31" s="145" t="s">
        <v>336</v>
      </c>
      <c r="B31" s="87" t="s">
        <v>22</v>
      </c>
      <c r="C31" s="38">
        <v>6562</v>
      </c>
      <c r="D31" s="134">
        <v>6543.7</v>
      </c>
      <c r="E31" s="38">
        <f>C31-D31</f>
        <v>18.300000000000182</v>
      </c>
      <c r="F31" s="38">
        <f t="shared" si="1"/>
        <v>99.721121609265467</v>
      </c>
      <c r="G31" s="350"/>
    </row>
    <row r="32" spans="1:15" s="294" customFormat="1" ht="32.25" customHeight="1" x14ac:dyDescent="0.25">
      <c r="A32" s="297" t="s">
        <v>45</v>
      </c>
      <c r="B32" s="143" t="s">
        <v>22</v>
      </c>
      <c r="C32" s="152">
        <f>C28+C29+C30+C31</f>
        <v>522122</v>
      </c>
      <c r="D32" s="152">
        <f t="shared" ref="D32" si="2">D28+D29+D30+D31</f>
        <v>522067.60000000003</v>
      </c>
      <c r="E32" s="152">
        <f>C32-D32</f>
        <v>54.399999999965075</v>
      </c>
      <c r="F32" s="152">
        <f t="shared" ref="F32" si="3">D32/C32*100</f>
        <v>99.989580979158134</v>
      </c>
      <c r="G32" s="202" t="s">
        <v>339</v>
      </c>
    </row>
    <row r="33" spans="1:9" s="294" customFormat="1" ht="11.25" customHeight="1" x14ac:dyDescent="0.25">
      <c r="A33" s="298"/>
      <c r="B33" s="299"/>
      <c r="C33" s="300"/>
      <c r="D33" s="300"/>
      <c r="E33" s="181"/>
      <c r="F33" s="181"/>
      <c r="G33" s="301"/>
    </row>
    <row r="34" spans="1:9" s="295" customFormat="1" ht="25.5" x14ac:dyDescent="0.25">
      <c r="A34" s="151" t="s">
        <v>174</v>
      </c>
      <c r="B34" s="353" t="s">
        <v>340</v>
      </c>
      <c r="C34" s="353"/>
      <c r="D34" s="353"/>
      <c r="E34" s="353"/>
      <c r="F34" s="353"/>
      <c r="G34" s="353"/>
    </row>
    <row r="35" spans="1:9" x14ac:dyDescent="0.25">
      <c r="A35" s="31" t="s">
        <v>0</v>
      </c>
      <c r="B35" s="3"/>
      <c r="C35" s="4"/>
      <c r="D35" s="3"/>
      <c r="E35" s="5"/>
      <c r="F35" s="5"/>
      <c r="G35" s="5"/>
    </row>
    <row r="36" spans="1:9" ht="24" x14ac:dyDescent="0.25">
      <c r="A36" s="85" t="s">
        <v>11</v>
      </c>
      <c r="B36" s="354" t="s">
        <v>175</v>
      </c>
      <c r="C36" s="354"/>
      <c r="D36" s="354"/>
      <c r="E36" s="354"/>
      <c r="F36" s="354"/>
      <c r="G36" s="354"/>
    </row>
    <row r="37" spans="1:9" ht="30" customHeight="1" x14ac:dyDescent="0.25">
      <c r="A37" s="85" t="s">
        <v>13</v>
      </c>
      <c r="B37" s="340" t="s">
        <v>19</v>
      </c>
      <c r="C37" s="340"/>
      <c r="D37" s="340"/>
      <c r="E37" s="340"/>
      <c r="F37" s="340"/>
      <c r="G37" s="340"/>
    </row>
    <row r="38" spans="1:9" ht="14.25" customHeight="1" x14ac:dyDescent="0.25">
      <c r="A38" s="85" t="s">
        <v>14</v>
      </c>
      <c r="B38" s="146" t="s">
        <v>15</v>
      </c>
      <c r="C38" s="85"/>
      <c r="D38" s="84"/>
      <c r="E38" s="149"/>
      <c r="F38" s="149"/>
      <c r="G38" s="149"/>
    </row>
    <row r="39" spans="1:9" x14ac:dyDescent="0.25">
      <c r="A39" s="85" t="s">
        <v>16</v>
      </c>
      <c r="B39" s="146" t="s">
        <v>17</v>
      </c>
      <c r="C39" s="85"/>
      <c r="D39" s="150"/>
      <c r="E39" s="150"/>
      <c r="F39" s="150"/>
      <c r="G39" s="150"/>
    </row>
    <row r="40" spans="1:9" ht="40.5" customHeight="1" x14ac:dyDescent="0.25">
      <c r="A40" s="17" t="s">
        <v>41</v>
      </c>
      <c r="B40" s="345" t="s">
        <v>341</v>
      </c>
      <c r="C40" s="345"/>
      <c r="D40" s="345"/>
      <c r="E40" s="345"/>
      <c r="F40" s="345"/>
      <c r="G40" s="345"/>
      <c r="I40" s="302"/>
    </row>
    <row r="41" spans="1:9" ht="146.25" customHeight="1" x14ac:dyDescent="0.25">
      <c r="A41" s="17" t="s">
        <v>43</v>
      </c>
      <c r="B41" s="345" t="s">
        <v>142</v>
      </c>
      <c r="C41" s="345"/>
      <c r="D41" s="345"/>
      <c r="E41" s="345"/>
      <c r="F41" s="345"/>
      <c r="G41" s="345"/>
    </row>
    <row r="42" spans="1:9" ht="16.5" customHeight="1" x14ac:dyDescent="0.25">
      <c r="A42" s="17"/>
      <c r="B42" s="274"/>
      <c r="C42" s="274"/>
      <c r="D42" s="274"/>
      <c r="E42" s="274"/>
      <c r="F42" s="274"/>
      <c r="G42" s="274"/>
    </row>
    <row r="43" spans="1:9" ht="72" x14ac:dyDescent="0.25">
      <c r="A43" s="80" t="s">
        <v>342</v>
      </c>
      <c r="B43" s="143" t="s">
        <v>3</v>
      </c>
      <c r="C43" s="80" t="s">
        <v>1</v>
      </c>
      <c r="D43" s="80" t="s">
        <v>2</v>
      </c>
      <c r="E43" s="80" t="s">
        <v>4</v>
      </c>
      <c r="F43" s="80" t="s">
        <v>5</v>
      </c>
      <c r="G43" s="80" t="s">
        <v>6</v>
      </c>
    </row>
    <row r="44" spans="1:9" x14ac:dyDescent="0.25">
      <c r="A44" s="13">
        <v>1</v>
      </c>
      <c r="B44" s="87">
        <v>2</v>
      </c>
      <c r="C44" s="13">
        <v>3</v>
      </c>
      <c r="D44" s="13">
        <v>4</v>
      </c>
      <c r="E44" s="13">
        <v>5</v>
      </c>
      <c r="F44" s="13">
        <v>6</v>
      </c>
      <c r="G44" s="13">
        <v>7</v>
      </c>
    </row>
    <row r="45" spans="1:9" ht="27" customHeight="1" x14ac:dyDescent="0.25">
      <c r="A45" s="37" t="s">
        <v>343</v>
      </c>
      <c r="B45" s="103" t="s">
        <v>345</v>
      </c>
      <c r="C45" s="253">
        <v>8</v>
      </c>
      <c r="D45" s="303">
        <v>8</v>
      </c>
      <c r="E45" s="133">
        <f>C45-D45</f>
        <v>0</v>
      </c>
      <c r="F45" s="253">
        <f>D45/C45*100</f>
        <v>100</v>
      </c>
      <c r="G45" s="39"/>
    </row>
    <row r="46" spans="1:9" ht="43.5" customHeight="1" x14ac:dyDescent="0.25">
      <c r="A46" s="199" t="s">
        <v>344</v>
      </c>
      <c r="B46" s="103" t="s">
        <v>156</v>
      </c>
      <c r="C46" s="253">
        <v>5</v>
      </c>
      <c r="D46" s="303">
        <v>2</v>
      </c>
      <c r="E46" s="253">
        <f>C46-D46</f>
        <v>3</v>
      </c>
      <c r="F46" s="253">
        <f>D46/C46*100</f>
        <v>40</v>
      </c>
      <c r="G46" s="173" t="s">
        <v>346</v>
      </c>
    </row>
    <row r="47" spans="1:9" ht="32.25" customHeight="1" x14ac:dyDescent="0.25">
      <c r="A47" s="145" t="s">
        <v>173</v>
      </c>
      <c r="B47" s="87" t="s">
        <v>22</v>
      </c>
      <c r="C47" s="38">
        <v>576</v>
      </c>
      <c r="D47" s="134">
        <v>575.20000000000005</v>
      </c>
      <c r="E47" s="38">
        <f>C47-D47</f>
        <v>0.79999999999995453</v>
      </c>
      <c r="F47" s="38">
        <f>D47/C47*100</f>
        <v>99.861111111111128</v>
      </c>
      <c r="G47" s="293" t="s">
        <v>347</v>
      </c>
    </row>
    <row r="49" spans="1:7" ht="29.25" customHeight="1" x14ac:dyDescent="0.25">
      <c r="A49" s="151" t="s">
        <v>174</v>
      </c>
      <c r="B49" s="353" t="s">
        <v>217</v>
      </c>
      <c r="C49" s="353"/>
      <c r="D49" s="353"/>
      <c r="E49" s="353"/>
      <c r="F49" s="353"/>
      <c r="G49" s="353"/>
    </row>
    <row r="50" spans="1:7" x14ac:dyDescent="0.25">
      <c r="A50" s="31" t="s">
        <v>0</v>
      </c>
      <c r="B50" s="3"/>
      <c r="C50" s="4"/>
      <c r="D50" s="3"/>
      <c r="E50" s="5"/>
      <c r="F50" s="5"/>
      <c r="G50" s="5"/>
    </row>
    <row r="51" spans="1:7" ht="24" x14ac:dyDescent="0.25">
      <c r="A51" s="85" t="s">
        <v>11</v>
      </c>
      <c r="B51" s="146" t="s">
        <v>175</v>
      </c>
      <c r="C51" s="85"/>
      <c r="D51" s="147"/>
      <c r="E51" s="148"/>
      <c r="F51" s="148"/>
      <c r="G51" s="148"/>
    </row>
    <row r="52" spans="1:7" ht="24.75" customHeight="1" x14ac:dyDescent="0.25">
      <c r="A52" s="85" t="s">
        <v>13</v>
      </c>
      <c r="B52" s="340" t="s">
        <v>19</v>
      </c>
      <c r="C52" s="340"/>
      <c r="D52" s="340"/>
      <c r="E52" s="340"/>
      <c r="F52" s="340"/>
      <c r="G52" s="340"/>
    </row>
    <row r="53" spans="1:7" ht="17.25" customHeight="1" x14ac:dyDescent="0.25">
      <c r="A53" s="85" t="s">
        <v>14</v>
      </c>
      <c r="B53" s="146" t="s">
        <v>15</v>
      </c>
      <c r="C53" s="85"/>
      <c r="D53" s="84"/>
      <c r="E53" s="149"/>
      <c r="F53" s="149"/>
      <c r="G53" s="149"/>
    </row>
    <row r="54" spans="1:7" x14ac:dyDescent="0.25">
      <c r="A54" s="85" t="s">
        <v>16</v>
      </c>
      <c r="B54" s="146" t="s">
        <v>17</v>
      </c>
      <c r="C54" s="85"/>
      <c r="D54" s="150"/>
      <c r="E54" s="150"/>
      <c r="F54" s="150"/>
      <c r="G54" s="150"/>
    </row>
    <row r="55" spans="1:7" ht="37.5" customHeight="1" x14ac:dyDescent="0.25">
      <c r="A55" s="17" t="s">
        <v>41</v>
      </c>
      <c r="B55" s="345" t="s">
        <v>341</v>
      </c>
      <c r="C55" s="345"/>
      <c r="D55" s="345"/>
      <c r="E55" s="345"/>
      <c r="F55" s="345"/>
      <c r="G55" s="345"/>
    </row>
    <row r="56" spans="1:7" ht="144.75" customHeight="1" x14ac:dyDescent="0.25">
      <c r="A56" s="17" t="s">
        <v>43</v>
      </c>
      <c r="B56" s="345" t="s">
        <v>348</v>
      </c>
      <c r="C56" s="345"/>
      <c r="D56" s="345"/>
      <c r="E56" s="345"/>
      <c r="F56" s="345"/>
      <c r="G56" s="345"/>
    </row>
    <row r="57" spans="1:7" ht="12" customHeight="1" x14ac:dyDescent="0.25">
      <c r="A57" s="17"/>
      <c r="B57" s="274"/>
      <c r="C57" s="274"/>
      <c r="D57" s="274"/>
      <c r="E57" s="274"/>
      <c r="F57" s="274"/>
      <c r="G57" s="274"/>
    </row>
    <row r="58" spans="1:7" ht="72" x14ac:dyDescent="0.25">
      <c r="A58" s="80" t="s">
        <v>342</v>
      </c>
      <c r="B58" s="143" t="s">
        <v>3</v>
      </c>
      <c r="C58" s="80" t="s">
        <v>1</v>
      </c>
      <c r="D58" s="80" t="s">
        <v>2</v>
      </c>
      <c r="E58" s="80" t="s">
        <v>4</v>
      </c>
      <c r="F58" s="80" t="s">
        <v>5</v>
      </c>
      <c r="G58" s="80" t="s">
        <v>6</v>
      </c>
    </row>
    <row r="59" spans="1:7" ht="16.5" customHeight="1" x14ac:dyDescent="0.25">
      <c r="A59" s="177">
        <v>1</v>
      </c>
      <c r="B59" s="175">
        <v>2</v>
      </c>
      <c r="C59" s="177">
        <v>3</v>
      </c>
      <c r="D59" s="177">
        <v>4</v>
      </c>
      <c r="E59" s="177">
        <v>5</v>
      </c>
      <c r="F59" s="177">
        <v>6</v>
      </c>
      <c r="G59" s="177">
        <v>7</v>
      </c>
    </row>
    <row r="60" spans="1:7" ht="59.25" customHeight="1" x14ac:dyDescent="0.25">
      <c r="A60" s="307" t="s">
        <v>155</v>
      </c>
      <c r="B60" s="255" t="str">
        <f>B61</f>
        <v>единица</v>
      </c>
      <c r="C60" s="255">
        <f>C61+C62</f>
        <v>87</v>
      </c>
      <c r="D60" s="255">
        <f>D61+D62</f>
        <v>86</v>
      </c>
      <c r="E60" s="133">
        <f>C60-D60</f>
        <v>1</v>
      </c>
      <c r="F60" s="305">
        <f>D60/C60*100</f>
        <v>98.850574712643677</v>
      </c>
      <c r="G60" s="306"/>
    </row>
    <row r="61" spans="1:7" ht="51.75" customHeight="1" x14ac:dyDescent="0.25">
      <c r="A61" s="39" t="s">
        <v>359</v>
      </c>
      <c r="B61" s="135" t="s">
        <v>156</v>
      </c>
      <c r="C61" s="257">
        <v>52</v>
      </c>
      <c r="D61" s="257">
        <v>51</v>
      </c>
      <c r="E61" s="255">
        <f>C61-D61</f>
        <v>1</v>
      </c>
      <c r="F61" s="133">
        <f>D61/C61*100</f>
        <v>98.076923076923066</v>
      </c>
      <c r="G61" s="293" t="s">
        <v>360</v>
      </c>
    </row>
    <row r="62" spans="1:7" x14ac:dyDescent="0.25">
      <c r="A62" s="39" t="s">
        <v>361</v>
      </c>
      <c r="B62" s="135" t="s">
        <v>156</v>
      </c>
      <c r="C62" s="103">
        <v>35</v>
      </c>
      <c r="D62" s="103">
        <v>35</v>
      </c>
      <c r="E62" s="255">
        <f>C62-D62</f>
        <v>0</v>
      </c>
      <c r="F62" s="133">
        <f>D62/C62*100</f>
        <v>100</v>
      </c>
      <c r="G62" s="69"/>
    </row>
    <row r="63" spans="1:7" ht="42" customHeight="1" x14ac:dyDescent="0.25">
      <c r="A63" s="39" t="s">
        <v>362</v>
      </c>
      <c r="B63" s="135" t="s">
        <v>156</v>
      </c>
      <c r="C63" s="103">
        <v>4</v>
      </c>
      <c r="D63" s="103">
        <v>4</v>
      </c>
      <c r="E63" s="255">
        <f t="shared" ref="E63:E71" si="4">C63-D63</f>
        <v>0</v>
      </c>
      <c r="F63" s="133">
        <f t="shared" ref="F63:F71" si="5">D63/C63*100</f>
        <v>100</v>
      </c>
      <c r="G63" s="69"/>
    </row>
    <row r="64" spans="1:7" ht="78.75" customHeight="1" x14ac:dyDescent="0.25">
      <c r="A64" s="39" t="s">
        <v>349</v>
      </c>
      <c r="B64" s="135" t="s">
        <v>350</v>
      </c>
      <c r="C64" s="103">
        <v>1</v>
      </c>
      <c r="D64" s="103">
        <v>1</v>
      </c>
      <c r="E64" s="255">
        <f t="shared" si="4"/>
        <v>0</v>
      </c>
      <c r="F64" s="133">
        <f t="shared" si="5"/>
        <v>100</v>
      </c>
      <c r="G64" s="69"/>
    </row>
    <row r="65" spans="1:7" ht="54.75" customHeight="1" x14ac:dyDescent="0.25">
      <c r="A65" s="14" t="s">
        <v>351</v>
      </c>
      <c r="B65" s="309" t="s">
        <v>363</v>
      </c>
      <c r="C65" s="103">
        <v>4</v>
      </c>
      <c r="D65" s="103">
        <v>4</v>
      </c>
      <c r="E65" s="255">
        <f t="shared" si="4"/>
        <v>0</v>
      </c>
      <c r="F65" s="133">
        <f t="shared" si="5"/>
        <v>100</v>
      </c>
      <c r="G65" s="69"/>
    </row>
    <row r="66" spans="1:7" ht="56.25" customHeight="1" x14ac:dyDescent="0.25">
      <c r="A66" s="14" t="s">
        <v>352</v>
      </c>
      <c r="B66" s="309" t="s">
        <v>364</v>
      </c>
      <c r="C66" s="103">
        <v>29</v>
      </c>
      <c r="D66" s="103">
        <v>29</v>
      </c>
      <c r="E66" s="255">
        <f t="shared" si="4"/>
        <v>0</v>
      </c>
      <c r="F66" s="133">
        <f t="shared" si="5"/>
        <v>100</v>
      </c>
      <c r="G66" s="69"/>
    </row>
    <row r="67" spans="1:7" ht="49.5" customHeight="1" x14ac:dyDescent="0.25">
      <c r="A67" s="14" t="s">
        <v>353</v>
      </c>
      <c r="B67" s="308" t="s">
        <v>365</v>
      </c>
      <c r="C67" s="103">
        <v>1</v>
      </c>
      <c r="D67" s="103">
        <v>1</v>
      </c>
      <c r="E67" s="255">
        <f t="shared" si="4"/>
        <v>0</v>
      </c>
      <c r="F67" s="133">
        <f t="shared" si="5"/>
        <v>100</v>
      </c>
      <c r="G67" s="102"/>
    </row>
    <row r="68" spans="1:7" ht="38.25" customHeight="1" x14ac:dyDescent="0.25">
      <c r="A68" s="14" t="s">
        <v>354</v>
      </c>
      <c r="B68" s="135" t="s">
        <v>350</v>
      </c>
      <c r="C68" s="103">
        <v>1</v>
      </c>
      <c r="D68" s="103">
        <v>1</v>
      </c>
      <c r="E68" s="255">
        <f t="shared" si="4"/>
        <v>0</v>
      </c>
      <c r="F68" s="133">
        <f t="shared" si="5"/>
        <v>100</v>
      </c>
      <c r="G68" s="102"/>
    </row>
    <row r="69" spans="1:7" ht="39" customHeight="1" x14ac:dyDescent="0.25">
      <c r="A69" s="14" t="s">
        <v>355</v>
      </c>
      <c r="B69" s="309" t="s">
        <v>366</v>
      </c>
      <c r="C69" s="103">
        <v>1</v>
      </c>
      <c r="D69" s="103">
        <v>1</v>
      </c>
      <c r="E69" s="255">
        <f t="shared" si="4"/>
        <v>0</v>
      </c>
      <c r="F69" s="133">
        <f t="shared" si="5"/>
        <v>100</v>
      </c>
      <c r="G69" s="102"/>
    </row>
    <row r="70" spans="1:7" ht="39.75" customHeight="1" x14ac:dyDescent="0.25">
      <c r="A70" s="304" t="s">
        <v>356</v>
      </c>
      <c r="B70" s="309" t="s">
        <v>366</v>
      </c>
      <c r="C70" s="103">
        <v>1</v>
      </c>
      <c r="D70" s="103">
        <v>1</v>
      </c>
      <c r="E70" s="255">
        <f t="shared" si="4"/>
        <v>0</v>
      </c>
      <c r="F70" s="133">
        <f t="shared" si="5"/>
        <v>100</v>
      </c>
      <c r="G70" s="102"/>
    </row>
    <row r="71" spans="1:7" ht="37.5" customHeight="1" x14ac:dyDescent="0.25">
      <c r="A71" s="304" t="s">
        <v>357</v>
      </c>
      <c r="B71" s="309" t="s">
        <v>366</v>
      </c>
      <c r="C71" s="103">
        <v>1</v>
      </c>
      <c r="D71" s="103">
        <v>1</v>
      </c>
      <c r="E71" s="255">
        <f t="shared" si="4"/>
        <v>0</v>
      </c>
      <c r="F71" s="133">
        <f t="shared" si="5"/>
        <v>100</v>
      </c>
      <c r="G71" s="102"/>
    </row>
    <row r="72" spans="1:7" ht="27" customHeight="1" x14ac:dyDescent="0.25">
      <c r="A72" s="14" t="s">
        <v>157</v>
      </c>
      <c r="B72" s="135" t="s">
        <v>156</v>
      </c>
      <c r="C72" s="134">
        <v>52</v>
      </c>
      <c r="D72" s="134">
        <v>52</v>
      </c>
      <c r="E72" s="38">
        <f>C72-D72</f>
        <v>0</v>
      </c>
      <c r="F72" s="38">
        <f>D72/C72*100</f>
        <v>100</v>
      </c>
      <c r="G72" s="102"/>
    </row>
    <row r="73" spans="1:7" ht="54" customHeight="1" x14ac:dyDescent="0.25">
      <c r="A73" s="14" t="s">
        <v>158</v>
      </c>
      <c r="B73" s="135" t="s">
        <v>156</v>
      </c>
      <c r="C73" s="134">
        <v>13</v>
      </c>
      <c r="D73" s="134">
        <v>13</v>
      </c>
      <c r="E73" s="38">
        <f t="shared" ref="E73:E81" si="6">C73-D73</f>
        <v>0</v>
      </c>
      <c r="F73" s="38">
        <f t="shared" ref="F73:F81" si="7">D73/C73*100</f>
        <v>100</v>
      </c>
      <c r="G73" s="102"/>
    </row>
    <row r="74" spans="1:7" ht="24" x14ac:dyDescent="0.25">
      <c r="A74" s="14" t="s">
        <v>159</v>
      </c>
      <c r="B74" s="135" t="s">
        <v>156</v>
      </c>
      <c r="C74" s="134">
        <v>4</v>
      </c>
      <c r="D74" s="134">
        <v>4</v>
      </c>
      <c r="E74" s="38">
        <f t="shared" si="6"/>
        <v>0</v>
      </c>
      <c r="F74" s="38">
        <f t="shared" si="7"/>
        <v>100</v>
      </c>
      <c r="G74" s="102"/>
    </row>
    <row r="75" spans="1:7" ht="51.75" customHeight="1" x14ac:dyDescent="0.25">
      <c r="A75" s="14" t="s">
        <v>358</v>
      </c>
      <c r="B75" s="135" t="s">
        <v>156</v>
      </c>
      <c r="C75" s="134">
        <v>35</v>
      </c>
      <c r="D75" s="134">
        <v>35</v>
      </c>
      <c r="E75" s="38">
        <f t="shared" si="6"/>
        <v>0</v>
      </c>
      <c r="F75" s="38">
        <f t="shared" si="7"/>
        <v>100</v>
      </c>
      <c r="G75" s="102"/>
    </row>
    <row r="76" spans="1:7" x14ac:dyDescent="0.25">
      <c r="A76" s="14" t="s">
        <v>160</v>
      </c>
      <c r="B76" s="135" t="s">
        <v>156</v>
      </c>
      <c r="C76" s="134">
        <v>4</v>
      </c>
      <c r="D76" s="134">
        <v>4</v>
      </c>
      <c r="E76" s="38">
        <f t="shared" si="6"/>
        <v>0</v>
      </c>
      <c r="F76" s="38">
        <f t="shared" si="7"/>
        <v>100</v>
      </c>
      <c r="G76" s="102"/>
    </row>
    <row r="77" spans="1:7" ht="24.75" customHeight="1" x14ac:dyDescent="0.25">
      <c r="A77" s="14" t="s">
        <v>161</v>
      </c>
      <c r="B77" s="135" t="s">
        <v>156</v>
      </c>
      <c r="C77" s="134">
        <v>1</v>
      </c>
      <c r="D77" s="134">
        <v>1</v>
      </c>
      <c r="E77" s="38">
        <f t="shared" si="6"/>
        <v>0</v>
      </c>
      <c r="F77" s="38">
        <f t="shared" si="7"/>
        <v>100</v>
      </c>
      <c r="G77" s="102"/>
    </row>
    <row r="78" spans="1:7" ht="76.5" customHeight="1" x14ac:dyDescent="0.25">
      <c r="A78" s="136" t="s">
        <v>367</v>
      </c>
      <c r="B78" s="159" t="s">
        <v>156</v>
      </c>
      <c r="C78" s="134">
        <v>3</v>
      </c>
      <c r="D78" s="134">
        <v>3</v>
      </c>
      <c r="E78" s="38">
        <f t="shared" si="6"/>
        <v>0</v>
      </c>
      <c r="F78" s="38">
        <f t="shared" si="7"/>
        <v>100</v>
      </c>
      <c r="G78" s="102"/>
    </row>
    <row r="79" spans="1:7" ht="65.25" customHeight="1" x14ac:dyDescent="0.25">
      <c r="A79" s="14" t="s">
        <v>162</v>
      </c>
      <c r="B79" s="135" t="s">
        <v>163</v>
      </c>
      <c r="C79" s="134">
        <v>162</v>
      </c>
      <c r="D79" s="134">
        <v>162</v>
      </c>
      <c r="E79" s="38">
        <f t="shared" si="6"/>
        <v>0</v>
      </c>
      <c r="F79" s="38">
        <f t="shared" si="7"/>
        <v>100</v>
      </c>
      <c r="G79" s="102"/>
    </row>
    <row r="80" spans="1:7" ht="75.75" customHeight="1" x14ac:dyDescent="0.25">
      <c r="A80" s="14" t="s">
        <v>164</v>
      </c>
      <c r="B80" s="135" t="s">
        <v>163</v>
      </c>
      <c r="C80" s="134">
        <v>65</v>
      </c>
      <c r="D80" s="134">
        <v>65</v>
      </c>
      <c r="E80" s="38">
        <f t="shared" si="6"/>
        <v>0</v>
      </c>
      <c r="F80" s="38">
        <f t="shared" si="7"/>
        <v>100</v>
      </c>
      <c r="G80" s="102"/>
    </row>
    <row r="81" spans="1:7" ht="31.5" customHeight="1" x14ac:dyDescent="0.25">
      <c r="A81" s="14" t="s">
        <v>165</v>
      </c>
      <c r="B81" s="135" t="s">
        <v>163</v>
      </c>
      <c r="C81" s="134">
        <v>10</v>
      </c>
      <c r="D81" s="134">
        <v>10</v>
      </c>
      <c r="E81" s="38">
        <f t="shared" si="6"/>
        <v>0</v>
      </c>
      <c r="F81" s="38">
        <f t="shared" si="7"/>
        <v>100</v>
      </c>
      <c r="G81" s="102"/>
    </row>
    <row r="82" spans="1:7" ht="29.25" customHeight="1" x14ac:dyDescent="0.25">
      <c r="A82" s="145" t="s">
        <v>173</v>
      </c>
      <c r="B82" s="180" t="s">
        <v>22</v>
      </c>
      <c r="C82" s="38">
        <v>502637</v>
      </c>
      <c r="D82" s="134">
        <v>502626.4</v>
      </c>
      <c r="E82" s="38">
        <f>C82-D82</f>
        <v>10.599999999976717</v>
      </c>
      <c r="F82" s="38">
        <f>D82/C82*100</f>
        <v>99.997891122221404</v>
      </c>
      <c r="G82" s="293" t="s">
        <v>347</v>
      </c>
    </row>
    <row r="83" spans="1:7" ht="15.75" x14ac:dyDescent="0.25">
      <c r="G83" s="108"/>
    </row>
    <row r="84" spans="1:7" ht="28.5" customHeight="1" x14ac:dyDescent="0.25">
      <c r="A84" s="52" t="s">
        <v>368</v>
      </c>
      <c r="B84" s="338" t="s">
        <v>369</v>
      </c>
      <c r="C84" s="338"/>
      <c r="D84" s="338"/>
      <c r="E84" s="338"/>
      <c r="F84" s="338"/>
      <c r="G84" s="338"/>
    </row>
    <row r="85" spans="1:7" x14ac:dyDescent="0.25">
      <c r="A85" s="310" t="s">
        <v>47</v>
      </c>
      <c r="B85" s="3"/>
      <c r="C85" s="3"/>
      <c r="D85" s="50"/>
      <c r="E85" s="50"/>
      <c r="F85" s="50"/>
      <c r="G85" s="50"/>
    </row>
    <row r="86" spans="1:7" ht="15.75" customHeight="1" x14ac:dyDescent="0.25">
      <c r="A86" s="52" t="s">
        <v>370</v>
      </c>
      <c r="B86" s="339" t="s">
        <v>334</v>
      </c>
      <c r="C86" s="339"/>
      <c r="D86" s="339"/>
      <c r="E86" s="339"/>
      <c r="F86" s="339"/>
      <c r="G86" s="339"/>
    </row>
    <row r="87" spans="1:7" ht="29.25" customHeight="1" x14ac:dyDescent="0.25">
      <c r="A87" s="310" t="s">
        <v>13</v>
      </c>
      <c r="B87" s="339" t="s">
        <v>19</v>
      </c>
      <c r="C87" s="339"/>
      <c r="D87" s="339"/>
      <c r="E87" s="339"/>
      <c r="F87" s="339"/>
      <c r="G87" s="339"/>
    </row>
    <row r="88" spans="1:7" x14ac:dyDescent="0.25">
      <c r="A88" s="310" t="s">
        <v>371</v>
      </c>
      <c r="B88" s="339" t="s">
        <v>376</v>
      </c>
      <c r="C88" s="339"/>
      <c r="D88" s="51"/>
      <c r="E88" s="51"/>
      <c r="F88" s="51"/>
      <c r="G88" s="51"/>
    </row>
    <row r="89" spans="1:7" x14ac:dyDescent="0.25">
      <c r="A89" s="51" t="s">
        <v>373</v>
      </c>
      <c r="B89" s="339" t="s">
        <v>17</v>
      </c>
      <c r="C89" s="339"/>
      <c r="D89" s="51"/>
      <c r="E89" s="51"/>
      <c r="F89" s="51"/>
      <c r="G89" s="51"/>
    </row>
    <row r="90" spans="1:7" ht="39.75" customHeight="1" x14ac:dyDescent="0.25">
      <c r="A90" s="17" t="s">
        <v>41</v>
      </c>
      <c r="B90" s="345" t="s">
        <v>341</v>
      </c>
      <c r="C90" s="345"/>
      <c r="D90" s="345"/>
      <c r="E90" s="345"/>
      <c r="F90" s="345"/>
      <c r="G90" s="345"/>
    </row>
    <row r="91" spans="1:7" ht="147.75" customHeight="1" x14ac:dyDescent="0.25">
      <c r="A91" s="17" t="s">
        <v>43</v>
      </c>
      <c r="B91" s="345" t="s">
        <v>348</v>
      </c>
      <c r="C91" s="345"/>
      <c r="D91" s="345"/>
      <c r="E91" s="345"/>
      <c r="F91" s="345"/>
      <c r="G91" s="345"/>
    </row>
    <row r="92" spans="1:7" ht="12" customHeight="1" x14ac:dyDescent="0.25">
      <c r="A92" s="17"/>
    </row>
    <row r="93" spans="1:7" ht="72.75" customHeight="1" x14ac:dyDescent="0.25">
      <c r="A93" s="80" t="s">
        <v>342</v>
      </c>
      <c r="B93" s="143" t="s">
        <v>3</v>
      </c>
      <c r="C93" s="80" t="s">
        <v>1</v>
      </c>
      <c r="D93" s="80" t="s">
        <v>2</v>
      </c>
      <c r="E93" s="80" t="s">
        <v>4</v>
      </c>
      <c r="F93" s="80" t="s">
        <v>5</v>
      </c>
      <c r="G93" s="80" t="s">
        <v>6</v>
      </c>
    </row>
    <row r="94" spans="1:7" x14ac:dyDescent="0.25">
      <c r="A94" s="177">
        <v>1</v>
      </c>
      <c r="B94" s="180">
        <v>2</v>
      </c>
      <c r="C94" s="177">
        <v>3</v>
      </c>
      <c r="D94" s="177">
        <v>4</v>
      </c>
      <c r="E94" s="177">
        <v>5</v>
      </c>
      <c r="F94" s="177">
        <v>6</v>
      </c>
      <c r="G94" s="177">
        <v>7</v>
      </c>
    </row>
    <row r="95" spans="1:7" ht="51.75" customHeight="1" x14ac:dyDescent="0.25">
      <c r="A95" s="199" t="s">
        <v>377</v>
      </c>
      <c r="B95" s="27" t="s">
        <v>374</v>
      </c>
      <c r="C95" s="103">
        <v>35</v>
      </c>
      <c r="D95" s="103">
        <v>35</v>
      </c>
      <c r="E95" s="311">
        <f>C95-D95</f>
        <v>0</v>
      </c>
      <c r="F95" s="103">
        <f>D95/C95*100</f>
        <v>100</v>
      </c>
      <c r="G95" s="103"/>
    </row>
    <row r="96" spans="1:7" ht="30.75" customHeight="1" x14ac:dyDescent="0.25">
      <c r="A96" s="145" t="s">
        <v>173</v>
      </c>
      <c r="B96" s="180" t="s">
        <v>22</v>
      </c>
      <c r="C96" s="38">
        <v>6562</v>
      </c>
      <c r="D96" s="134">
        <v>6543.7</v>
      </c>
      <c r="E96" s="38">
        <f>C96-D96</f>
        <v>18.300000000000182</v>
      </c>
      <c r="F96" s="38">
        <f>D96/C96*100</f>
        <v>99.721121609265467</v>
      </c>
      <c r="G96" s="293" t="s">
        <v>347</v>
      </c>
    </row>
    <row r="97" spans="1:7" ht="12" customHeight="1" x14ac:dyDescent="0.25"/>
    <row r="98" spans="1:7" ht="25.5" customHeight="1" x14ac:dyDescent="0.25">
      <c r="A98" s="52" t="s">
        <v>368</v>
      </c>
      <c r="B98" s="338" t="s">
        <v>378</v>
      </c>
      <c r="C98" s="338"/>
      <c r="D98" s="338"/>
      <c r="E98" s="338"/>
      <c r="F98" s="338"/>
      <c r="G98" s="338"/>
    </row>
    <row r="99" spans="1:7" x14ac:dyDescent="0.25">
      <c r="A99" s="310" t="s">
        <v>47</v>
      </c>
      <c r="B99" s="3"/>
      <c r="C99" s="3"/>
      <c r="D99" s="50"/>
      <c r="E99" s="50"/>
      <c r="F99" s="50"/>
      <c r="G99" s="50"/>
    </row>
    <row r="100" spans="1:7" ht="25.5" customHeight="1" x14ac:dyDescent="0.25">
      <c r="A100" s="52" t="s">
        <v>370</v>
      </c>
      <c r="B100" s="339" t="s">
        <v>334</v>
      </c>
      <c r="C100" s="339"/>
      <c r="D100" s="339"/>
      <c r="E100" s="339"/>
      <c r="F100" s="339"/>
      <c r="G100" s="339"/>
    </row>
    <row r="101" spans="1:7" ht="26.25" customHeight="1" x14ac:dyDescent="0.25">
      <c r="A101" s="333" t="s">
        <v>13</v>
      </c>
      <c r="B101" s="339" t="s">
        <v>19</v>
      </c>
      <c r="C101" s="339"/>
      <c r="D101" s="339"/>
      <c r="E101" s="339"/>
      <c r="F101" s="339"/>
      <c r="G101" s="339"/>
    </row>
    <row r="102" spans="1:7" ht="15" customHeight="1" x14ac:dyDescent="0.25">
      <c r="A102" s="310" t="s">
        <v>371</v>
      </c>
      <c r="B102" s="339" t="s">
        <v>372</v>
      </c>
      <c r="C102" s="339"/>
      <c r="D102" s="51"/>
      <c r="E102" s="51"/>
      <c r="F102" s="51"/>
      <c r="G102" s="51"/>
    </row>
    <row r="103" spans="1:7" x14ac:dyDescent="0.25">
      <c r="A103" s="51" t="s">
        <v>373</v>
      </c>
      <c r="B103" s="339" t="s">
        <v>17</v>
      </c>
      <c r="C103" s="339"/>
      <c r="D103" s="51"/>
      <c r="E103" s="51"/>
      <c r="F103" s="51"/>
      <c r="G103" s="51"/>
    </row>
    <row r="104" spans="1:7" ht="39" customHeight="1" x14ac:dyDescent="0.25">
      <c r="A104" s="17" t="s">
        <v>41</v>
      </c>
      <c r="B104" s="345" t="s">
        <v>341</v>
      </c>
      <c r="C104" s="345"/>
      <c r="D104" s="345"/>
      <c r="E104" s="345"/>
      <c r="F104" s="345"/>
      <c r="G104" s="345"/>
    </row>
    <row r="105" spans="1:7" ht="148.5" customHeight="1" x14ac:dyDescent="0.25">
      <c r="A105" s="17" t="s">
        <v>43</v>
      </c>
      <c r="B105" s="345" t="s">
        <v>348</v>
      </c>
      <c r="C105" s="345"/>
      <c r="D105" s="345"/>
      <c r="E105" s="345"/>
      <c r="F105" s="345"/>
      <c r="G105" s="345"/>
    </row>
    <row r="107" spans="1:7" ht="72" x14ac:dyDescent="0.25">
      <c r="A107" s="80" t="s">
        <v>342</v>
      </c>
      <c r="B107" s="143" t="s">
        <v>3</v>
      </c>
      <c r="C107" s="80" t="s">
        <v>1</v>
      </c>
      <c r="D107" s="80" t="s">
        <v>2</v>
      </c>
      <c r="E107" s="80" t="s">
        <v>4</v>
      </c>
      <c r="F107" s="80" t="s">
        <v>5</v>
      </c>
      <c r="G107" s="80" t="s">
        <v>6</v>
      </c>
    </row>
    <row r="108" spans="1:7" x14ac:dyDescent="0.25">
      <c r="A108" s="177">
        <v>1</v>
      </c>
      <c r="B108" s="180">
        <v>2</v>
      </c>
      <c r="C108" s="177">
        <v>3</v>
      </c>
      <c r="D108" s="177">
        <v>4</v>
      </c>
      <c r="E108" s="177">
        <v>5</v>
      </c>
      <c r="F108" s="177">
        <v>6</v>
      </c>
      <c r="G108" s="177">
        <v>7</v>
      </c>
    </row>
    <row r="109" spans="1:7" ht="55.5" customHeight="1" x14ac:dyDescent="0.25">
      <c r="A109" s="199" t="s">
        <v>377</v>
      </c>
      <c r="B109" s="27" t="s">
        <v>374</v>
      </c>
      <c r="C109" s="103">
        <v>35</v>
      </c>
      <c r="D109" s="103">
        <v>35</v>
      </c>
      <c r="E109" s="311">
        <f>C109-D109</f>
        <v>0</v>
      </c>
      <c r="F109" s="103">
        <f>D109/C109*100</f>
        <v>100</v>
      </c>
      <c r="G109" s="103"/>
    </row>
    <row r="110" spans="1:7" ht="30.75" customHeight="1" x14ac:dyDescent="0.25">
      <c r="A110" s="145" t="s">
        <v>173</v>
      </c>
      <c r="B110" s="180" t="s">
        <v>22</v>
      </c>
      <c r="C110" s="38">
        <v>5556</v>
      </c>
      <c r="D110" s="134">
        <v>5533.7</v>
      </c>
      <c r="E110" s="38">
        <f>C110-D110</f>
        <v>22.300000000000182</v>
      </c>
      <c r="F110" s="38">
        <f>D110/C110*100</f>
        <v>99.598632109431236</v>
      </c>
      <c r="G110" s="293" t="s">
        <v>347</v>
      </c>
    </row>
    <row r="111" spans="1:7" ht="11.25" customHeight="1" x14ac:dyDescent="0.25"/>
    <row r="112" spans="1:7" ht="15.75" x14ac:dyDescent="0.25">
      <c r="A112" s="130" t="s">
        <v>379</v>
      </c>
      <c r="B112" s="6"/>
      <c r="C112" s="108"/>
      <c r="D112" s="108"/>
      <c r="E112" s="108"/>
    </row>
    <row r="113" spans="1:5" ht="15.75" x14ac:dyDescent="0.25">
      <c r="A113" s="107" t="s">
        <v>8</v>
      </c>
      <c r="B113" s="122" t="s">
        <v>141</v>
      </c>
      <c r="C113" s="108"/>
      <c r="D113" s="123" t="s">
        <v>380</v>
      </c>
      <c r="E113" s="108"/>
    </row>
    <row r="114" spans="1:5" x14ac:dyDescent="0.25">
      <c r="A114" s="106"/>
      <c r="B114" s="6" t="s">
        <v>140</v>
      </c>
      <c r="C114" s="106"/>
      <c r="D114" s="106"/>
      <c r="E114" s="106"/>
    </row>
    <row r="115" spans="1:5" ht="15.75" x14ac:dyDescent="0.25">
      <c r="A115" s="107" t="s">
        <v>381</v>
      </c>
      <c r="B115" s="6"/>
      <c r="C115" s="108"/>
      <c r="D115" s="108"/>
      <c r="E115" s="108"/>
    </row>
    <row r="116" spans="1:5" x14ac:dyDescent="0.25">
      <c r="A116" s="355" t="s">
        <v>20</v>
      </c>
      <c r="B116" s="355"/>
      <c r="C116" s="355"/>
      <c r="D116" s="355"/>
      <c r="E116" s="355"/>
    </row>
  </sheetData>
  <mergeCells count="31">
    <mergeCell ref="B105:G105"/>
    <mergeCell ref="A116:E116"/>
    <mergeCell ref="B100:G100"/>
    <mergeCell ref="B101:G101"/>
    <mergeCell ref="B102:C102"/>
    <mergeCell ref="B103:C103"/>
    <mergeCell ref="B104:G104"/>
    <mergeCell ref="B98:G98"/>
    <mergeCell ref="B89:C89"/>
    <mergeCell ref="B90:G90"/>
    <mergeCell ref="B91:G91"/>
    <mergeCell ref="B84:G84"/>
    <mergeCell ref="B86:G86"/>
    <mergeCell ref="B87:G87"/>
    <mergeCell ref="B88:C88"/>
    <mergeCell ref="G28:G31"/>
    <mergeCell ref="B36:G36"/>
    <mergeCell ref="B34:G34"/>
    <mergeCell ref="B37:G37"/>
    <mergeCell ref="B40:G40"/>
    <mergeCell ref="B41:G41"/>
    <mergeCell ref="B49:G49"/>
    <mergeCell ref="B52:G52"/>
    <mergeCell ref="B55:G55"/>
    <mergeCell ref="B56:G56"/>
    <mergeCell ref="B24:G24"/>
    <mergeCell ref="F2:G2"/>
    <mergeCell ref="B6:C6"/>
    <mergeCell ref="B17:G17"/>
    <mergeCell ref="B23:G23"/>
    <mergeCell ref="B20:G20"/>
  </mergeCells>
  <pageMargins left="0.78740157480314965" right="0.19685039370078741" top="0.19685039370078741" bottom="0.19685039370078741"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9"/>
  <sheetViews>
    <sheetView topLeftCell="A361" zoomScaleNormal="100" workbookViewId="0">
      <selection activeCell="A385" sqref="A385"/>
    </sheetView>
  </sheetViews>
  <sheetFormatPr defaultRowHeight="15" x14ac:dyDescent="0.25"/>
  <cols>
    <col min="1" max="1" width="44" customWidth="1"/>
    <col min="2" max="2" width="9.28515625" customWidth="1"/>
    <col min="3" max="4" width="9.7109375" customWidth="1"/>
    <col min="5" max="5" width="9" customWidth="1"/>
    <col min="6" max="6" width="10.28515625" customWidth="1"/>
    <col min="7" max="7" width="22.42578125" customWidth="1"/>
    <col min="12" max="12" width="48.5703125" customWidth="1"/>
  </cols>
  <sheetData>
    <row r="1" spans="1:7" x14ac:dyDescent="0.25">
      <c r="A1" s="1"/>
      <c r="B1" s="11"/>
      <c r="C1" s="1"/>
      <c r="D1" s="1"/>
      <c r="E1" s="1"/>
      <c r="F1" s="1"/>
      <c r="G1" s="64" t="s">
        <v>77</v>
      </c>
    </row>
    <row r="2" spans="1:7" x14ac:dyDescent="0.25">
      <c r="A2" s="1"/>
      <c r="B2" s="81"/>
      <c r="F2" s="1"/>
      <c r="G2" s="64" t="s">
        <v>79</v>
      </c>
    </row>
    <row r="3" spans="1:7" x14ac:dyDescent="0.25">
      <c r="A3" s="1"/>
      <c r="B3" s="81"/>
      <c r="F3" s="1"/>
      <c r="G3" s="64" t="s">
        <v>78</v>
      </c>
    </row>
    <row r="4" spans="1:7" x14ac:dyDescent="0.25">
      <c r="A4" s="1"/>
      <c r="B4" s="81"/>
      <c r="F4" s="1"/>
      <c r="G4" s="65" t="s">
        <v>65</v>
      </c>
    </row>
    <row r="5" spans="1:7" x14ac:dyDescent="0.25">
      <c r="A5" s="1"/>
      <c r="B5" s="81"/>
      <c r="G5" s="64" t="s">
        <v>198</v>
      </c>
    </row>
    <row r="6" spans="1:7" ht="15.75" x14ac:dyDescent="0.25">
      <c r="A6" s="45" t="s">
        <v>93</v>
      </c>
      <c r="B6" s="82"/>
      <c r="C6" s="47"/>
      <c r="D6" s="46"/>
      <c r="E6" s="47"/>
      <c r="F6" s="47"/>
      <c r="G6" s="47"/>
    </row>
    <row r="7" spans="1:7" ht="15.75" x14ac:dyDescent="0.25">
      <c r="A7" s="45" t="s">
        <v>94</v>
      </c>
      <c r="B7" s="83"/>
      <c r="C7" s="46"/>
      <c r="D7" s="47"/>
      <c r="E7" s="47"/>
      <c r="F7" s="47"/>
      <c r="G7" s="47"/>
    </row>
    <row r="8" spans="1:7" ht="15.75" x14ac:dyDescent="0.25">
      <c r="A8" s="162" t="s">
        <v>234</v>
      </c>
      <c r="B8" s="82"/>
      <c r="C8" s="47"/>
      <c r="D8" s="46"/>
      <c r="E8" s="47"/>
      <c r="F8" s="47"/>
      <c r="G8" s="47"/>
    </row>
    <row r="9" spans="1:7" ht="15.75" x14ac:dyDescent="0.25">
      <c r="A9" s="66" t="s">
        <v>95</v>
      </c>
      <c r="B9" s="82"/>
      <c r="C9" s="46"/>
      <c r="D9" s="46"/>
      <c r="E9" s="47"/>
      <c r="F9" s="47"/>
      <c r="G9" s="47"/>
    </row>
    <row r="10" spans="1:7" x14ac:dyDescent="0.25">
      <c r="A10" s="67" t="s">
        <v>98</v>
      </c>
      <c r="B10" s="81"/>
    </row>
    <row r="11" spans="1:7" x14ac:dyDescent="0.25">
      <c r="A11" s="68" t="s">
        <v>96</v>
      </c>
      <c r="B11" s="81"/>
    </row>
    <row r="12" spans="1:7" x14ac:dyDescent="0.25">
      <c r="A12" s="67" t="s">
        <v>97</v>
      </c>
      <c r="B12" s="81"/>
    </row>
    <row r="13" spans="1:7" x14ac:dyDescent="0.25">
      <c r="A13" s="67" t="s">
        <v>235</v>
      </c>
      <c r="B13" s="81"/>
    </row>
    <row r="14" spans="1:7" x14ac:dyDescent="0.25">
      <c r="A14" s="67" t="s">
        <v>66</v>
      </c>
      <c r="B14" s="81"/>
    </row>
    <row r="15" spans="1:7" x14ac:dyDescent="0.25">
      <c r="A15" s="77" t="s">
        <v>134</v>
      </c>
      <c r="B15" s="81"/>
    </row>
    <row r="16" spans="1:7" ht="9.75" customHeight="1" x14ac:dyDescent="0.25">
      <c r="A16" s="44"/>
      <c r="B16" s="81"/>
    </row>
    <row r="17" spans="1:7" ht="25.5" x14ac:dyDescent="0.25">
      <c r="A17" s="52" t="s">
        <v>81</v>
      </c>
      <c r="B17" s="53" t="s">
        <v>236</v>
      </c>
      <c r="C17" s="54"/>
      <c r="D17" s="54"/>
      <c r="E17" s="54"/>
      <c r="F17" s="96"/>
      <c r="G17" s="96"/>
    </row>
    <row r="18" spans="1:7" ht="27" customHeight="1" x14ac:dyDescent="0.25">
      <c r="A18" s="49" t="s">
        <v>80</v>
      </c>
      <c r="B18" s="346" t="s">
        <v>237</v>
      </c>
      <c r="C18" s="346"/>
      <c r="D18" s="346"/>
      <c r="E18" s="346"/>
      <c r="F18" s="346"/>
      <c r="G18" s="346"/>
    </row>
    <row r="19" spans="1:7" x14ac:dyDescent="0.25">
      <c r="A19" s="17" t="s">
        <v>82</v>
      </c>
      <c r="B19" s="84"/>
      <c r="C19" s="18"/>
      <c r="D19" s="21"/>
      <c r="E19" s="21"/>
      <c r="F19" s="3"/>
      <c r="G19" s="50"/>
    </row>
    <row r="20" spans="1:7" ht="15" customHeight="1" x14ac:dyDescent="0.25">
      <c r="A20" s="22" t="s">
        <v>83</v>
      </c>
      <c r="B20" s="357" t="s">
        <v>187</v>
      </c>
      <c r="C20" s="357"/>
      <c r="D20" s="357"/>
      <c r="E20" s="357"/>
      <c r="F20" s="357"/>
      <c r="G20" s="357"/>
    </row>
    <row r="21" spans="1:7" ht="30" customHeight="1" x14ac:dyDescent="0.25">
      <c r="A21" s="22" t="s">
        <v>85</v>
      </c>
      <c r="B21" s="344" t="s">
        <v>86</v>
      </c>
      <c r="C21" s="344"/>
      <c r="D21" s="344"/>
      <c r="E21" s="344"/>
      <c r="F21" s="344"/>
      <c r="G21" s="344"/>
    </row>
    <row r="22" spans="1:7" x14ac:dyDescent="0.25">
      <c r="A22" s="22" t="s">
        <v>87</v>
      </c>
      <c r="B22" s="85" t="s">
        <v>88</v>
      </c>
      <c r="C22" s="22"/>
      <c r="D22" s="22"/>
      <c r="E22" s="22"/>
      <c r="F22" s="6"/>
      <c r="G22" s="51"/>
    </row>
    <row r="23" spans="1:7" x14ac:dyDescent="0.25">
      <c r="A23" s="22" t="s">
        <v>89</v>
      </c>
      <c r="B23" s="344" t="s">
        <v>90</v>
      </c>
      <c r="C23" s="344"/>
      <c r="D23" s="22"/>
      <c r="E23" s="22"/>
      <c r="F23" s="6"/>
      <c r="G23" s="51"/>
    </row>
    <row r="24" spans="1:7" ht="27" customHeight="1" x14ac:dyDescent="0.25">
      <c r="A24" s="53" t="s">
        <v>91</v>
      </c>
      <c r="B24" s="347" t="s">
        <v>100</v>
      </c>
      <c r="C24" s="347"/>
      <c r="D24" s="347"/>
      <c r="E24" s="347"/>
      <c r="F24" s="347"/>
      <c r="G24" s="347"/>
    </row>
    <row r="25" spans="1:7" ht="29.25" customHeight="1" x14ac:dyDescent="0.25">
      <c r="A25" s="52" t="s">
        <v>99</v>
      </c>
      <c r="B25" s="347" t="s">
        <v>101</v>
      </c>
      <c r="C25" s="347"/>
      <c r="D25" s="347"/>
      <c r="E25" s="347"/>
      <c r="F25" s="347"/>
      <c r="G25" s="347"/>
    </row>
    <row r="26" spans="1:7" ht="13.5" customHeight="1" x14ac:dyDescent="0.25">
      <c r="A26" s="52"/>
      <c r="B26" s="238"/>
      <c r="C26" s="238"/>
      <c r="D26" s="238"/>
      <c r="E26" s="238"/>
      <c r="F26" s="238"/>
      <c r="G26" s="238"/>
    </row>
    <row r="27" spans="1:7" ht="29.25" customHeight="1" x14ac:dyDescent="0.25">
      <c r="A27" s="182" t="s">
        <v>126</v>
      </c>
      <c r="B27" s="353" t="s">
        <v>200</v>
      </c>
      <c r="C27" s="353"/>
      <c r="D27" s="353"/>
      <c r="E27" s="353"/>
      <c r="F27" s="353"/>
      <c r="G27" s="353"/>
    </row>
    <row r="28" spans="1:7" ht="14.25" customHeight="1" x14ac:dyDescent="0.25">
      <c r="A28" s="52"/>
      <c r="B28" s="238"/>
      <c r="C28" s="238"/>
      <c r="D28" s="238"/>
      <c r="E28" s="238"/>
      <c r="F28" s="238"/>
      <c r="G28" s="238"/>
    </row>
    <row r="29" spans="1:7" ht="84" customHeight="1" x14ac:dyDescent="0.25">
      <c r="A29" s="58" t="s">
        <v>167</v>
      </c>
      <c r="B29" s="58" t="s">
        <v>68</v>
      </c>
      <c r="C29" s="58" t="s">
        <v>69</v>
      </c>
      <c r="D29" s="58" t="s">
        <v>70</v>
      </c>
      <c r="E29" s="58" t="s">
        <v>128</v>
      </c>
      <c r="F29" s="58" t="s">
        <v>129</v>
      </c>
      <c r="G29" s="58" t="s">
        <v>130</v>
      </c>
    </row>
    <row r="30" spans="1:7" ht="74.25" customHeight="1" x14ac:dyDescent="0.25">
      <c r="A30" s="76" t="s">
        <v>206</v>
      </c>
      <c r="B30" s="12" t="s">
        <v>145</v>
      </c>
      <c r="C30" s="279">
        <v>100</v>
      </c>
      <c r="D30" s="279">
        <v>99</v>
      </c>
      <c r="E30" s="180">
        <f>D30-C30</f>
        <v>-1</v>
      </c>
      <c r="F30" s="101">
        <f>D30/C30*100</f>
        <v>99</v>
      </c>
      <c r="G30" s="131" t="s">
        <v>302</v>
      </c>
    </row>
    <row r="31" spans="1:7" ht="16.5" customHeight="1" x14ac:dyDescent="0.25">
      <c r="A31" s="1"/>
      <c r="B31" s="81"/>
    </row>
    <row r="32" spans="1:7" ht="80.25" customHeight="1" x14ac:dyDescent="0.25">
      <c r="A32" s="58" t="s">
        <v>401</v>
      </c>
      <c r="B32" s="15" t="s">
        <v>68</v>
      </c>
      <c r="C32" s="58" t="s">
        <v>69</v>
      </c>
      <c r="D32" s="58" t="s">
        <v>70</v>
      </c>
      <c r="E32" s="58" t="s">
        <v>71</v>
      </c>
      <c r="F32" s="58" t="s">
        <v>72</v>
      </c>
      <c r="G32" s="58" t="s">
        <v>73</v>
      </c>
    </row>
    <row r="33" spans="1:7" x14ac:dyDescent="0.25">
      <c r="A33" s="59">
        <v>1</v>
      </c>
      <c r="B33" s="86">
        <v>2</v>
      </c>
      <c r="C33" s="59">
        <v>3</v>
      </c>
      <c r="D33" s="59">
        <v>4</v>
      </c>
      <c r="E33" s="59">
        <v>5</v>
      </c>
      <c r="F33" s="60">
        <v>6</v>
      </c>
      <c r="G33" s="59">
        <v>7</v>
      </c>
    </row>
    <row r="34" spans="1:7" ht="31.5" customHeight="1" x14ac:dyDescent="0.25">
      <c r="A34" s="57" t="s">
        <v>168</v>
      </c>
      <c r="B34" s="15" t="s">
        <v>74</v>
      </c>
      <c r="C34" s="244">
        <v>790</v>
      </c>
      <c r="D34" s="244">
        <v>790</v>
      </c>
      <c r="E34" s="245">
        <f>C34-D34</f>
        <v>0</v>
      </c>
      <c r="F34" s="245">
        <f t="shared" ref="F34" si="0">D34/C34*100</f>
        <v>100</v>
      </c>
      <c r="G34" s="246"/>
    </row>
    <row r="35" spans="1:7" ht="15.75" customHeight="1" x14ac:dyDescent="0.25">
      <c r="A35" s="55"/>
      <c r="B35" s="26"/>
      <c r="C35" s="184"/>
      <c r="D35" s="184"/>
      <c r="E35" s="185"/>
      <c r="F35" s="185"/>
      <c r="G35" s="186"/>
    </row>
    <row r="36" spans="1:7" ht="33" customHeight="1" x14ac:dyDescent="0.25">
      <c r="A36" s="97" t="s">
        <v>325</v>
      </c>
      <c r="B36" s="91" t="s">
        <v>322</v>
      </c>
      <c r="C36" s="98"/>
      <c r="D36" s="98"/>
      <c r="E36" s="98"/>
      <c r="F36" s="98"/>
      <c r="G36" s="98"/>
    </row>
    <row r="37" spans="1:7" ht="12" customHeight="1" x14ac:dyDescent="0.25">
      <c r="A37" s="63" t="s">
        <v>177</v>
      </c>
      <c r="B37" s="81"/>
    </row>
    <row r="38" spans="1:7" x14ac:dyDescent="0.25">
      <c r="A38" s="99" t="s">
        <v>238</v>
      </c>
      <c r="B38" s="91" t="s">
        <v>239</v>
      </c>
      <c r="C38" s="98"/>
      <c r="D38" s="98"/>
      <c r="E38" s="98"/>
      <c r="F38" s="98"/>
      <c r="G38" s="98"/>
    </row>
    <row r="39" spans="1:7" x14ac:dyDescent="0.25">
      <c r="A39" s="63" t="s">
        <v>178</v>
      </c>
      <c r="B39" s="81"/>
    </row>
    <row r="40" spans="1:7" x14ac:dyDescent="0.25">
      <c r="A40" s="63"/>
      <c r="B40" s="81"/>
    </row>
    <row r="41" spans="1:7" x14ac:dyDescent="0.25">
      <c r="A41" s="63"/>
      <c r="B41" s="81"/>
    </row>
    <row r="42" spans="1:7" x14ac:dyDescent="0.25">
      <c r="A42" s="63"/>
      <c r="B42" s="81"/>
    </row>
    <row r="43" spans="1:7" x14ac:dyDescent="0.25">
      <c r="A43" s="63"/>
      <c r="B43" s="81"/>
    </row>
    <row r="44" spans="1:7" x14ac:dyDescent="0.25">
      <c r="A44" s="63"/>
      <c r="B44" s="81"/>
    </row>
    <row r="45" spans="1:7" x14ac:dyDescent="0.25">
      <c r="A45" s="63"/>
      <c r="B45" s="81"/>
    </row>
    <row r="46" spans="1:7" x14ac:dyDescent="0.25">
      <c r="A46" s="63"/>
      <c r="B46" s="81"/>
    </row>
    <row r="47" spans="1:7" x14ac:dyDescent="0.25">
      <c r="A47" s="63"/>
      <c r="B47" s="81"/>
    </row>
    <row r="48" spans="1:7" x14ac:dyDescent="0.25">
      <c r="A48" s="63"/>
      <c r="B48" s="81"/>
    </row>
    <row r="49" spans="1:7" x14ac:dyDescent="0.25">
      <c r="A49" s="63"/>
      <c r="B49" s="81"/>
    </row>
    <row r="50" spans="1:7" x14ac:dyDescent="0.25">
      <c r="A50" s="1"/>
      <c r="B50" s="11"/>
      <c r="C50" s="1"/>
      <c r="D50" s="1"/>
      <c r="E50" s="1"/>
      <c r="F50" s="1"/>
      <c r="G50" s="64" t="s">
        <v>77</v>
      </c>
    </row>
    <row r="51" spans="1:7" x14ac:dyDescent="0.25">
      <c r="A51" s="1"/>
      <c r="B51" s="81"/>
      <c r="F51" s="1"/>
      <c r="G51" s="64" t="s">
        <v>79</v>
      </c>
    </row>
    <row r="52" spans="1:7" x14ac:dyDescent="0.25">
      <c r="A52" s="1"/>
      <c r="B52" s="81"/>
      <c r="F52" s="1"/>
      <c r="G52" s="64" t="s">
        <v>78</v>
      </c>
    </row>
    <row r="53" spans="1:7" x14ac:dyDescent="0.25">
      <c r="A53" s="1"/>
      <c r="B53" s="81"/>
      <c r="F53" s="1"/>
      <c r="G53" s="65" t="s">
        <v>65</v>
      </c>
    </row>
    <row r="54" spans="1:7" x14ac:dyDescent="0.25">
      <c r="A54" s="1"/>
      <c r="B54" s="81"/>
      <c r="G54" s="64" t="s">
        <v>198</v>
      </c>
    </row>
    <row r="55" spans="1:7" ht="15.75" x14ac:dyDescent="0.25">
      <c r="A55" s="45" t="s">
        <v>93</v>
      </c>
      <c r="B55" s="82"/>
      <c r="C55" s="47"/>
      <c r="D55" s="46"/>
      <c r="E55" s="47"/>
      <c r="F55" s="47"/>
      <c r="G55" s="47"/>
    </row>
    <row r="56" spans="1:7" ht="15.75" x14ac:dyDescent="0.25">
      <c r="A56" s="45" t="s">
        <v>94</v>
      </c>
      <c r="B56" s="83"/>
      <c r="C56" s="46"/>
      <c r="D56" s="47"/>
      <c r="E56" s="47"/>
      <c r="F56" s="47"/>
      <c r="G56" s="47"/>
    </row>
    <row r="57" spans="1:7" ht="18" customHeight="1" x14ac:dyDescent="0.25">
      <c r="A57" s="162" t="s">
        <v>234</v>
      </c>
      <c r="B57" s="82"/>
      <c r="C57" s="47"/>
      <c r="D57" s="46"/>
      <c r="E57" s="47"/>
      <c r="F57" s="47"/>
      <c r="G57" s="47"/>
    </row>
    <row r="58" spans="1:7" ht="15.75" x14ac:dyDescent="0.25">
      <c r="A58" s="66" t="s">
        <v>95</v>
      </c>
      <c r="B58" s="82"/>
      <c r="C58" s="46"/>
      <c r="D58" s="46"/>
      <c r="E58" s="47"/>
      <c r="F58" s="47"/>
      <c r="G58" s="47"/>
    </row>
    <row r="59" spans="1:7" x14ac:dyDescent="0.25">
      <c r="A59" s="67" t="s">
        <v>98</v>
      </c>
      <c r="B59" s="81"/>
    </row>
    <row r="60" spans="1:7" x14ac:dyDescent="0.25">
      <c r="A60" s="68" t="s">
        <v>96</v>
      </c>
      <c r="B60" s="81"/>
    </row>
    <row r="61" spans="1:7" x14ac:dyDescent="0.25">
      <c r="A61" s="67" t="s">
        <v>97</v>
      </c>
      <c r="B61" s="81"/>
    </row>
    <row r="62" spans="1:7" x14ac:dyDescent="0.25">
      <c r="A62" s="67" t="s">
        <v>235</v>
      </c>
      <c r="B62" s="81"/>
    </row>
    <row r="63" spans="1:7" x14ac:dyDescent="0.25">
      <c r="A63" s="67" t="s">
        <v>66</v>
      </c>
      <c r="B63" s="81"/>
    </row>
    <row r="64" spans="1:7" x14ac:dyDescent="0.25">
      <c r="A64" s="77" t="s">
        <v>134</v>
      </c>
      <c r="B64" s="81"/>
    </row>
    <row r="65" spans="1:7" ht="17.25" customHeight="1" x14ac:dyDescent="0.25">
      <c r="A65" s="44"/>
      <c r="B65" s="81"/>
    </row>
    <row r="66" spans="1:7" ht="17.25" customHeight="1" x14ac:dyDescent="0.25">
      <c r="A66" s="52" t="s">
        <v>81</v>
      </c>
      <c r="B66" s="53" t="s">
        <v>236</v>
      </c>
      <c r="C66" s="54"/>
      <c r="D66" s="54"/>
      <c r="E66" s="54"/>
      <c r="F66" s="96"/>
      <c r="G66" s="96"/>
    </row>
    <row r="67" spans="1:7" x14ac:dyDescent="0.25">
      <c r="A67" s="49" t="s">
        <v>80</v>
      </c>
      <c r="B67" s="346" t="s">
        <v>123</v>
      </c>
      <c r="C67" s="346"/>
      <c r="D67" s="346"/>
      <c r="E67" s="346"/>
      <c r="F67" s="346"/>
      <c r="G67" s="346"/>
    </row>
    <row r="68" spans="1:7" x14ac:dyDescent="0.25">
      <c r="A68" s="17" t="s">
        <v>82</v>
      </c>
      <c r="B68" s="84"/>
      <c r="C68" s="18"/>
      <c r="D68" s="21"/>
      <c r="E68" s="21"/>
      <c r="F68" s="3"/>
      <c r="G68" s="50"/>
    </row>
    <row r="69" spans="1:7" x14ac:dyDescent="0.25">
      <c r="A69" s="22" t="s">
        <v>83</v>
      </c>
      <c r="B69" s="344" t="s">
        <v>84</v>
      </c>
      <c r="C69" s="344"/>
      <c r="D69" s="22"/>
      <c r="E69" s="22"/>
      <c r="F69" s="6"/>
      <c r="G69" s="51"/>
    </row>
    <row r="70" spans="1:7" x14ac:dyDescent="0.25">
      <c r="A70" s="22" t="s">
        <v>85</v>
      </c>
      <c r="B70" s="344" t="s">
        <v>111</v>
      </c>
      <c r="C70" s="344"/>
      <c r="D70" s="344"/>
      <c r="E70" s="344"/>
      <c r="F70" s="344"/>
      <c r="G70" s="344"/>
    </row>
    <row r="71" spans="1:7" ht="15" customHeight="1" x14ac:dyDescent="0.25">
      <c r="A71" s="22" t="s">
        <v>87</v>
      </c>
      <c r="B71" s="340" t="s">
        <v>124</v>
      </c>
      <c r="C71" s="340"/>
      <c r="D71" s="22"/>
      <c r="E71" s="22"/>
      <c r="F71" s="6"/>
      <c r="G71" s="51"/>
    </row>
    <row r="72" spans="1:7" x14ac:dyDescent="0.25">
      <c r="A72" s="22" t="s">
        <v>89</v>
      </c>
      <c r="B72" s="344" t="s">
        <v>90</v>
      </c>
      <c r="C72" s="344"/>
      <c r="D72" s="22"/>
      <c r="E72" s="22"/>
      <c r="F72" s="6"/>
      <c r="G72" s="51"/>
    </row>
    <row r="73" spans="1:7" ht="27.75" customHeight="1" x14ac:dyDescent="0.25">
      <c r="A73" s="53" t="s">
        <v>91</v>
      </c>
      <c r="B73" s="347" t="s">
        <v>125</v>
      </c>
      <c r="C73" s="347"/>
      <c r="D73" s="347"/>
      <c r="E73" s="347"/>
      <c r="F73" s="347"/>
      <c r="G73" s="347"/>
    </row>
    <row r="74" spans="1:7" ht="25.5" x14ac:dyDescent="0.25">
      <c r="A74" s="52" t="s">
        <v>99</v>
      </c>
      <c r="B74" s="347" t="s">
        <v>185</v>
      </c>
      <c r="C74" s="347"/>
      <c r="D74" s="347"/>
      <c r="E74" s="347"/>
      <c r="F74" s="347"/>
      <c r="G74" s="347"/>
    </row>
    <row r="75" spans="1:7" ht="15" customHeight="1" x14ac:dyDescent="0.25">
      <c r="A75" s="1"/>
      <c r="B75" s="81"/>
    </row>
    <row r="76" spans="1:7" ht="15" customHeight="1" x14ac:dyDescent="0.25">
      <c r="A76" s="100" t="s">
        <v>126</v>
      </c>
      <c r="B76" s="353" t="s">
        <v>132</v>
      </c>
      <c r="C76" s="353"/>
      <c r="D76" s="353"/>
      <c r="E76" s="353"/>
      <c r="F76" s="353"/>
      <c r="G76" s="353"/>
    </row>
    <row r="77" spans="1:7" ht="15" customHeight="1" x14ac:dyDescent="0.25">
      <c r="A77" s="239"/>
      <c r="B77" s="239"/>
      <c r="C77" s="239"/>
      <c r="D77" s="239"/>
      <c r="E77" s="239"/>
      <c r="F77" s="239"/>
      <c r="G77" s="239"/>
    </row>
    <row r="78" spans="1:7" ht="87" customHeight="1" x14ac:dyDescent="0.25">
      <c r="A78" s="58" t="s">
        <v>167</v>
      </c>
      <c r="B78" s="58" t="s">
        <v>68</v>
      </c>
      <c r="C78" s="58" t="s">
        <v>69</v>
      </c>
      <c r="D78" s="58" t="s">
        <v>70</v>
      </c>
      <c r="E78" s="58" t="s">
        <v>128</v>
      </c>
      <c r="F78" s="58" t="s">
        <v>129</v>
      </c>
      <c r="G78" s="58" t="s">
        <v>130</v>
      </c>
    </row>
    <row r="79" spans="1:7" ht="15" customHeight="1" x14ac:dyDescent="0.25">
      <c r="A79" s="59">
        <v>1</v>
      </c>
      <c r="B79" s="60">
        <v>2</v>
      </c>
      <c r="C79" s="59">
        <v>3</v>
      </c>
      <c r="D79" s="59">
        <v>4</v>
      </c>
      <c r="E79" s="59">
        <v>5</v>
      </c>
      <c r="F79" s="60">
        <v>6</v>
      </c>
      <c r="G79" s="59">
        <v>7</v>
      </c>
    </row>
    <row r="80" spans="1:7" ht="42.75" customHeight="1" x14ac:dyDescent="0.25">
      <c r="A80" s="89" t="s">
        <v>195</v>
      </c>
      <c r="B80" s="20" t="s">
        <v>133</v>
      </c>
      <c r="C80" s="224">
        <v>9</v>
      </c>
      <c r="D80" s="224">
        <v>9</v>
      </c>
      <c r="E80" s="179">
        <v>0</v>
      </c>
      <c r="F80" s="72">
        <v>100</v>
      </c>
      <c r="G80" s="90"/>
    </row>
    <row r="81" spans="1:7" ht="14.25" customHeight="1" x14ac:dyDescent="0.25">
      <c r="A81" s="57"/>
      <c r="B81" s="12"/>
      <c r="C81" s="169"/>
      <c r="D81" s="169"/>
      <c r="E81" s="72"/>
      <c r="F81" s="72"/>
      <c r="G81" s="62"/>
    </row>
    <row r="82" spans="1:7" ht="84" customHeight="1" x14ac:dyDescent="0.25">
      <c r="A82" s="58" t="s">
        <v>401</v>
      </c>
      <c r="B82" s="15" t="s">
        <v>68</v>
      </c>
      <c r="C82" s="58" t="s">
        <v>69</v>
      </c>
      <c r="D82" s="58" t="s">
        <v>70</v>
      </c>
      <c r="E82" s="58" t="s">
        <v>71</v>
      </c>
      <c r="F82" s="58" t="s">
        <v>72</v>
      </c>
      <c r="G82" s="58" t="s">
        <v>73</v>
      </c>
    </row>
    <row r="83" spans="1:7" x14ac:dyDescent="0.25">
      <c r="A83" s="59">
        <v>1</v>
      </c>
      <c r="B83" s="86">
        <v>2</v>
      </c>
      <c r="C83" s="59">
        <v>3</v>
      </c>
      <c r="D83" s="59">
        <v>4</v>
      </c>
      <c r="E83" s="59">
        <v>5</v>
      </c>
      <c r="F83" s="60">
        <v>6</v>
      </c>
      <c r="G83" s="59">
        <v>7</v>
      </c>
    </row>
    <row r="84" spans="1:7" ht="70.5" customHeight="1" x14ac:dyDescent="0.25">
      <c r="A84" s="57" t="s">
        <v>168</v>
      </c>
      <c r="B84" s="15" t="s">
        <v>74</v>
      </c>
      <c r="C84" s="247">
        <v>1873280</v>
      </c>
      <c r="D84" s="247">
        <v>1873278.2</v>
      </c>
      <c r="E84" s="213">
        <f>C84-D84</f>
        <v>1.8000000000465661</v>
      </c>
      <c r="F84" s="213">
        <v>100</v>
      </c>
      <c r="G84" s="70" t="s">
        <v>240</v>
      </c>
    </row>
    <row r="85" spans="1:7" x14ac:dyDescent="0.25">
      <c r="A85" s="92"/>
      <c r="B85" s="26"/>
      <c r="C85" s="56"/>
      <c r="D85" s="56"/>
      <c r="E85" s="56"/>
      <c r="F85" s="93"/>
      <c r="G85" s="94"/>
    </row>
    <row r="86" spans="1:7" ht="31.5" customHeight="1" x14ac:dyDescent="0.25">
      <c r="A86" s="97" t="s">
        <v>325</v>
      </c>
      <c r="B86" s="91" t="s">
        <v>322</v>
      </c>
      <c r="C86" s="98"/>
      <c r="D86" s="98"/>
      <c r="E86" s="98"/>
      <c r="F86" s="98"/>
      <c r="G86" s="98"/>
    </row>
    <row r="87" spans="1:7" x14ac:dyDescent="0.25">
      <c r="A87" s="63" t="s">
        <v>177</v>
      </c>
      <c r="B87" s="81"/>
    </row>
    <row r="88" spans="1:7" x14ac:dyDescent="0.25">
      <c r="A88" s="99" t="s">
        <v>238</v>
      </c>
      <c r="B88" s="91" t="s">
        <v>239</v>
      </c>
      <c r="C88" s="98"/>
      <c r="D88" s="98"/>
      <c r="E88" s="98"/>
      <c r="F88" s="98"/>
      <c r="G88" s="98"/>
    </row>
    <row r="89" spans="1:7" x14ac:dyDescent="0.25">
      <c r="A89" s="63" t="s">
        <v>178</v>
      </c>
      <c r="B89" s="81"/>
    </row>
    <row r="90" spans="1:7" x14ac:dyDescent="0.25">
      <c r="A90" s="63"/>
      <c r="B90" s="81"/>
    </row>
    <row r="91" spans="1:7" x14ac:dyDescent="0.25">
      <c r="A91" s="63"/>
      <c r="B91" s="81"/>
    </row>
    <row r="92" spans="1:7" x14ac:dyDescent="0.25">
      <c r="A92" s="63"/>
      <c r="B92" s="81"/>
    </row>
    <row r="93" spans="1:7" x14ac:dyDescent="0.25">
      <c r="A93" s="63"/>
      <c r="B93" s="81"/>
    </row>
    <row r="94" spans="1:7" x14ac:dyDescent="0.25">
      <c r="A94" s="63"/>
      <c r="B94" s="81"/>
    </row>
    <row r="95" spans="1:7" x14ac:dyDescent="0.25">
      <c r="A95" s="63"/>
      <c r="B95" s="81"/>
    </row>
    <row r="96" spans="1:7" x14ac:dyDescent="0.25">
      <c r="A96" s="63"/>
      <c r="B96" s="81"/>
    </row>
    <row r="97" spans="1:7" x14ac:dyDescent="0.25">
      <c r="A97" s="63"/>
      <c r="B97" s="81"/>
    </row>
    <row r="98" spans="1:7" x14ac:dyDescent="0.25">
      <c r="A98" s="63"/>
      <c r="B98" s="81"/>
    </row>
    <row r="99" spans="1:7" x14ac:dyDescent="0.25">
      <c r="A99" s="63"/>
      <c r="B99" s="81"/>
    </row>
    <row r="100" spans="1:7" x14ac:dyDescent="0.25">
      <c r="A100" s="63"/>
      <c r="B100" s="81"/>
    </row>
    <row r="101" spans="1:7" x14ac:dyDescent="0.25">
      <c r="A101" s="1"/>
      <c r="B101" s="11"/>
      <c r="C101" s="1"/>
      <c r="D101" s="1"/>
      <c r="E101" s="1"/>
      <c r="F101" s="1"/>
      <c r="G101" s="64" t="s">
        <v>77</v>
      </c>
    </row>
    <row r="102" spans="1:7" x14ac:dyDescent="0.25">
      <c r="A102" s="1"/>
      <c r="B102" s="81"/>
      <c r="F102" s="1"/>
      <c r="G102" s="64" t="s">
        <v>79</v>
      </c>
    </row>
    <row r="103" spans="1:7" x14ac:dyDescent="0.25">
      <c r="A103" s="1"/>
      <c r="B103" s="81"/>
      <c r="F103" s="1"/>
      <c r="G103" s="64" t="s">
        <v>78</v>
      </c>
    </row>
    <row r="104" spans="1:7" x14ac:dyDescent="0.25">
      <c r="A104" s="1"/>
      <c r="B104" s="81"/>
      <c r="F104" s="1"/>
      <c r="G104" s="65" t="s">
        <v>65</v>
      </c>
    </row>
    <row r="105" spans="1:7" x14ac:dyDescent="0.25">
      <c r="A105" s="1"/>
      <c r="B105" s="81"/>
      <c r="G105" s="64" t="s">
        <v>198</v>
      </c>
    </row>
    <row r="106" spans="1:7" ht="15.75" x14ac:dyDescent="0.25">
      <c r="A106" s="45" t="s">
        <v>93</v>
      </c>
      <c r="B106" s="82"/>
      <c r="C106" s="47"/>
      <c r="D106" s="46"/>
      <c r="E106" s="47"/>
      <c r="F106" s="47"/>
      <c r="G106" s="47"/>
    </row>
    <row r="107" spans="1:7" ht="15.75" x14ac:dyDescent="0.25">
      <c r="A107" s="45" t="s">
        <v>94</v>
      </c>
      <c r="B107" s="83"/>
      <c r="C107" s="46"/>
      <c r="D107" s="47"/>
      <c r="E107" s="47"/>
      <c r="F107" s="47"/>
      <c r="G107" s="47"/>
    </row>
    <row r="108" spans="1:7" ht="15.75" x14ac:dyDescent="0.25">
      <c r="A108" s="162" t="s">
        <v>234</v>
      </c>
      <c r="B108" s="82"/>
      <c r="C108" s="47"/>
      <c r="D108" s="46"/>
      <c r="E108" s="47"/>
      <c r="F108" s="47"/>
      <c r="G108" s="47"/>
    </row>
    <row r="109" spans="1:7" ht="15.75" x14ac:dyDescent="0.25">
      <c r="A109" s="66" t="s">
        <v>95</v>
      </c>
      <c r="B109" s="82"/>
      <c r="C109" s="46"/>
      <c r="D109" s="46"/>
      <c r="E109" s="47"/>
      <c r="F109" s="47"/>
      <c r="G109" s="47"/>
    </row>
    <row r="110" spans="1:7" x14ac:dyDescent="0.25">
      <c r="A110" s="67" t="s">
        <v>98</v>
      </c>
      <c r="B110" s="81"/>
    </row>
    <row r="111" spans="1:7" x14ac:dyDescent="0.25">
      <c r="A111" s="68" t="s">
        <v>96</v>
      </c>
      <c r="B111" s="81"/>
    </row>
    <row r="112" spans="1:7" x14ac:dyDescent="0.25">
      <c r="A112" s="67" t="s">
        <v>97</v>
      </c>
      <c r="B112" s="81"/>
    </row>
    <row r="113" spans="1:7" x14ac:dyDescent="0.25">
      <c r="A113" s="67" t="s">
        <v>235</v>
      </c>
      <c r="B113" s="81"/>
    </row>
    <row r="114" spans="1:7" x14ac:dyDescent="0.25">
      <c r="A114" s="67" t="s">
        <v>66</v>
      </c>
      <c r="B114" s="81"/>
    </row>
    <row r="115" spans="1:7" x14ac:dyDescent="0.25">
      <c r="A115" s="77" t="s">
        <v>134</v>
      </c>
      <c r="B115" s="81"/>
    </row>
    <row r="116" spans="1:7" x14ac:dyDescent="0.25">
      <c r="A116" s="44"/>
      <c r="B116" s="81"/>
    </row>
    <row r="117" spans="1:7" ht="25.5" x14ac:dyDescent="0.25">
      <c r="A117" s="52" t="s">
        <v>81</v>
      </c>
      <c r="B117" s="53" t="s">
        <v>236</v>
      </c>
      <c r="C117" s="54"/>
      <c r="D117" s="54"/>
      <c r="E117" s="54"/>
      <c r="F117" s="96"/>
      <c r="G117" s="96"/>
    </row>
    <row r="118" spans="1:7" ht="26.25" customHeight="1" x14ac:dyDescent="0.25">
      <c r="A118" s="49" t="s">
        <v>80</v>
      </c>
      <c r="B118" s="346" t="s">
        <v>106</v>
      </c>
      <c r="C118" s="346"/>
      <c r="D118" s="346"/>
      <c r="E118" s="346"/>
      <c r="F118" s="346"/>
      <c r="G118" s="346"/>
    </row>
    <row r="119" spans="1:7" x14ac:dyDescent="0.25">
      <c r="A119" s="17" t="s">
        <v>82</v>
      </c>
      <c r="B119" s="84"/>
      <c r="C119" s="18"/>
      <c r="D119" s="21"/>
      <c r="E119" s="21"/>
      <c r="F119" s="3"/>
      <c r="G119" s="50"/>
    </row>
    <row r="120" spans="1:7" x14ac:dyDescent="0.25">
      <c r="A120" s="22" t="s">
        <v>83</v>
      </c>
      <c r="B120" s="344" t="s">
        <v>84</v>
      </c>
      <c r="C120" s="344"/>
      <c r="D120" s="22"/>
      <c r="E120" s="22"/>
      <c r="F120" s="6"/>
      <c r="G120" s="51"/>
    </row>
    <row r="121" spans="1:7" x14ac:dyDescent="0.25">
      <c r="A121" s="22" t="s">
        <v>85</v>
      </c>
      <c r="B121" s="344" t="s">
        <v>103</v>
      </c>
      <c r="C121" s="344"/>
      <c r="D121" s="344"/>
      <c r="E121" s="344"/>
      <c r="F121" s="344"/>
      <c r="G121" s="344"/>
    </row>
    <row r="122" spans="1:7" x14ac:dyDescent="0.25">
      <c r="A122" s="22" t="s">
        <v>87</v>
      </c>
      <c r="B122" s="85" t="s">
        <v>88</v>
      </c>
      <c r="C122" s="22"/>
      <c r="D122" s="22"/>
      <c r="E122" s="22"/>
      <c r="F122" s="6"/>
      <c r="G122" s="51"/>
    </row>
    <row r="123" spans="1:7" x14ac:dyDescent="0.25">
      <c r="A123" s="22" t="s">
        <v>89</v>
      </c>
      <c r="B123" s="344" t="s">
        <v>90</v>
      </c>
      <c r="C123" s="344"/>
      <c r="D123" s="22"/>
      <c r="E123" s="22"/>
      <c r="F123" s="6"/>
      <c r="G123" s="51"/>
    </row>
    <row r="124" spans="1:7" ht="18" customHeight="1" x14ac:dyDescent="0.25">
      <c r="A124" s="53" t="s">
        <v>91</v>
      </c>
      <c r="B124" s="347" t="s">
        <v>107</v>
      </c>
      <c r="C124" s="347"/>
      <c r="D124" s="347"/>
      <c r="E124" s="347"/>
      <c r="F124" s="347"/>
      <c r="G124" s="347"/>
    </row>
    <row r="125" spans="1:7" ht="25.5" x14ac:dyDescent="0.25">
      <c r="A125" s="52" t="s">
        <v>99</v>
      </c>
      <c r="B125" s="347" t="s">
        <v>108</v>
      </c>
      <c r="C125" s="347"/>
      <c r="D125" s="347"/>
      <c r="E125" s="347"/>
      <c r="F125" s="347"/>
      <c r="G125" s="347"/>
    </row>
    <row r="126" spans="1:7" x14ac:dyDescent="0.25">
      <c r="A126" s="52"/>
      <c r="B126" s="238"/>
      <c r="C126" s="238"/>
      <c r="D126" s="238"/>
      <c r="E126" s="238"/>
      <c r="F126" s="238"/>
      <c r="G126" s="238"/>
    </row>
    <row r="127" spans="1:7" x14ac:dyDescent="0.25">
      <c r="A127" s="239" t="s">
        <v>126</v>
      </c>
      <c r="B127" s="338" t="s">
        <v>169</v>
      </c>
      <c r="C127" s="338"/>
      <c r="D127" s="338"/>
      <c r="E127" s="338"/>
      <c r="F127" s="338"/>
      <c r="G127" s="338"/>
    </row>
    <row r="128" spans="1:7" x14ac:dyDescent="0.25">
      <c r="A128" s="239"/>
      <c r="B128" s="235"/>
      <c r="C128" s="235"/>
      <c r="D128" s="235"/>
      <c r="E128" s="235"/>
      <c r="F128" s="235"/>
      <c r="G128" s="235"/>
    </row>
    <row r="129" spans="1:7" ht="87.75" customHeight="1" x14ac:dyDescent="0.25">
      <c r="A129" s="58" t="s">
        <v>167</v>
      </c>
      <c r="B129" s="15" t="s">
        <v>68</v>
      </c>
      <c r="C129" s="58" t="s">
        <v>69</v>
      </c>
      <c r="D129" s="58" t="s">
        <v>70</v>
      </c>
      <c r="E129" s="58" t="s">
        <v>71</v>
      </c>
      <c r="F129" s="58" t="s">
        <v>72</v>
      </c>
      <c r="G129" s="58" t="s">
        <v>73</v>
      </c>
    </row>
    <row r="130" spans="1:7" ht="15" customHeight="1" x14ac:dyDescent="0.25">
      <c r="A130" s="59">
        <v>1</v>
      </c>
      <c r="B130" s="86">
        <v>2</v>
      </c>
      <c r="C130" s="59">
        <v>3</v>
      </c>
      <c r="D130" s="59">
        <v>4</v>
      </c>
      <c r="E130" s="59">
        <v>5</v>
      </c>
      <c r="F130" s="179">
        <v>6</v>
      </c>
      <c r="G130" s="59">
        <v>7</v>
      </c>
    </row>
    <row r="131" spans="1:7" ht="34.5" customHeight="1" x14ac:dyDescent="0.25">
      <c r="A131" s="75" t="s">
        <v>109</v>
      </c>
      <c r="B131" s="78" t="s">
        <v>386</v>
      </c>
      <c r="C131" s="227">
        <v>1</v>
      </c>
      <c r="D131" s="227">
        <v>1</v>
      </c>
      <c r="E131" s="225">
        <v>0</v>
      </c>
      <c r="F131" s="133">
        <v>100</v>
      </c>
      <c r="G131" s="161"/>
    </row>
    <row r="132" spans="1:7" x14ac:dyDescent="0.25">
      <c r="A132" s="239"/>
      <c r="B132" s="235"/>
      <c r="C132" s="235"/>
      <c r="D132" s="235"/>
      <c r="E132" s="235"/>
      <c r="F132" s="235"/>
      <c r="G132" s="235"/>
    </row>
    <row r="133" spans="1:7" ht="83.25" customHeight="1" x14ac:dyDescent="0.25">
      <c r="A133" s="58" t="s">
        <v>401</v>
      </c>
      <c r="B133" s="15" t="s">
        <v>68</v>
      </c>
      <c r="C133" s="58" t="s">
        <v>69</v>
      </c>
      <c r="D133" s="58" t="s">
        <v>70</v>
      </c>
      <c r="E133" s="58" t="s">
        <v>71</v>
      </c>
      <c r="F133" s="58" t="s">
        <v>72</v>
      </c>
      <c r="G133" s="58" t="s">
        <v>73</v>
      </c>
    </row>
    <row r="134" spans="1:7" x14ac:dyDescent="0.25">
      <c r="A134" s="59">
        <v>1</v>
      </c>
      <c r="B134" s="86">
        <v>2</v>
      </c>
      <c r="C134" s="59">
        <v>3</v>
      </c>
      <c r="D134" s="59">
        <v>4</v>
      </c>
      <c r="E134" s="59">
        <v>5</v>
      </c>
      <c r="F134" s="60">
        <v>6</v>
      </c>
      <c r="G134" s="59">
        <v>7</v>
      </c>
    </row>
    <row r="135" spans="1:7" ht="57.75" customHeight="1" x14ac:dyDescent="0.25">
      <c r="A135" s="57" t="s">
        <v>168</v>
      </c>
      <c r="B135" s="15" t="s">
        <v>74</v>
      </c>
      <c r="C135" s="212">
        <v>526896</v>
      </c>
      <c r="D135" s="212">
        <v>526895.80000000005</v>
      </c>
      <c r="E135" s="213">
        <f>C135-D135</f>
        <v>0.19999999995343387</v>
      </c>
      <c r="F135" s="213">
        <f>D135/C135*100</f>
        <v>99.99996204184508</v>
      </c>
      <c r="G135" s="161" t="s">
        <v>301</v>
      </c>
    </row>
    <row r="137" spans="1:7" ht="43.5" customHeight="1" x14ac:dyDescent="0.25">
      <c r="A137" s="97" t="s">
        <v>325</v>
      </c>
      <c r="B137" s="91" t="s">
        <v>322</v>
      </c>
      <c r="C137" s="98"/>
      <c r="D137" s="98"/>
      <c r="E137" s="98"/>
      <c r="F137" s="98"/>
      <c r="G137" s="98"/>
    </row>
    <row r="138" spans="1:7" ht="15" customHeight="1" x14ac:dyDescent="0.25">
      <c r="A138" s="63" t="s">
        <v>177</v>
      </c>
      <c r="B138" s="81"/>
    </row>
    <row r="139" spans="1:7" ht="25.5" customHeight="1" x14ac:dyDescent="0.25">
      <c r="A139" s="99" t="s">
        <v>238</v>
      </c>
      <c r="B139" s="91" t="s">
        <v>239</v>
      </c>
      <c r="C139" s="98"/>
      <c r="D139" s="98"/>
      <c r="E139" s="98"/>
      <c r="F139" s="98"/>
      <c r="G139" s="98"/>
    </row>
    <row r="140" spans="1:7" ht="15" customHeight="1" x14ac:dyDescent="0.25">
      <c r="A140" s="63" t="s">
        <v>178</v>
      </c>
      <c r="B140" s="81"/>
    </row>
    <row r="141" spans="1:7" x14ac:dyDescent="0.25">
      <c r="A141" s="63"/>
      <c r="B141" s="81"/>
    </row>
    <row r="142" spans="1:7" ht="15" customHeight="1" x14ac:dyDescent="0.25">
      <c r="A142" s="63"/>
      <c r="B142" s="81"/>
    </row>
    <row r="143" spans="1:7" ht="15" customHeight="1" x14ac:dyDescent="0.25">
      <c r="A143" s="63"/>
      <c r="B143" s="81"/>
    </row>
    <row r="144" spans="1:7" ht="25.5" customHeight="1" x14ac:dyDescent="0.25">
      <c r="A144" s="63"/>
      <c r="B144" s="81"/>
    </row>
    <row r="145" spans="1:7" ht="25.5" customHeight="1" x14ac:dyDescent="0.25">
      <c r="A145" s="63"/>
      <c r="B145" s="81"/>
    </row>
    <row r="146" spans="1:7" x14ac:dyDescent="0.25">
      <c r="A146" s="63"/>
      <c r="B146" s="81"/>
    </row>
    <row r="147" spans="1:7" x14ac:dyDescent="0.25">
      <c r="A147" s="63"/>
      <c r="B147" s="81"/>
    </row>
    <row r="148" spans="1:7" x14ac:dyDescent="0.25">
      <c r="A148" s="63"/>
      <c r="B148" s="81"/>
    </row>
    <row r="149" spans="1:7" x14ac:dyDescent="0.25">
      <c r="A149" s="63"/>
      <c r="B149" s="81"/>
    </row>
    <row r="150" spans="1:7" x14ac:dyDescent="0.25">
      <c r="A150" s="1"/>
      <c r="B150" s="11"/>
      <c r="C150" s="1"/>
      <c r="D150" s="1"/>
      <c r="E150" s="1"/>
      <c r="F150" s="1"/>
      <c r="G150" s="64" t="s">
        <v>77</v>
      </c>
    </row>
    <row r="151" spans="1:7" x14ac:dyDescent="0.25">
      <c r="A151" s="1"/>
      <c r="B151" s="81"/>
      <c r="F151" s="1"/>
      <c r="G151" s="64" t="s">
        <v>79</v>
      </c>
    </row>
    <row r="152" spans="1:7" x14ac:dyDescent="0.25">
      <c r="A152" s="1"/>
      <c r="B152" s="81"/>
      <c r="F152" s="1"/>
      <c r="G152" s="64" t="s">
        <v>78</v>
      </c>
    </row>
    <row r="153" spans="1:7" x14ac:dyDescent="0.25">
      <c r="A153" s="1"/>
      <c r="B153" s="81"/>
      <c r="F153" s="1"/>
      <c r="G153" s="65" t="s">
        <v>65</v>
      </c>
    </row>
    <row r="154" spans="1:7" x14ac:dyDescent="0.25">
      <c r="A154" s="1"/>
      <c r="B154" s="81"/>
      <c r="G154" s="64" t="s">
        <v>198</v>
      </c>
    </row>
    <row r="155" spans="1:7" ht="15.75" x14ac:dyDescent="0.25">
      <c r="A155" s="45" t="s">
        <v>93</v>
      </c>
      <c r="B155" s="82"/>
      <c r="C155" s="47"/>
      <c r="D155" s="46"/>
      <c r="E155" s="47"/>
      <c r="F155" s="47"/>
      <c r="G155" s="47"/>
    </row>
    <row r="156" spans="1:7" ht="15.75" x14ac:dyDescent="0.25">
      <c r="A156" s="45" t="s">
        <v>94</v>
      </c>
      <c r="B156" s="83"/>
      <c r="C156" s="46"/>
      <c r="D156" s="47"/>
      <c r="E156" s="47"/>
      <c r="F156" s="47"/>
      <c r="G156" s="47"/>
    </row>
    <row r="157" spans="1:7" ht="15.75" x14ac:dyDescent="0.25">
      <c r="A157" s="162" t="s">
        <v>234</v>
      </c>
      <c r="B157" s="82"/>
      <c r="C157" s="47"/>
      <c r="D157" s="46"/>
      <c r="E157" s="47"/>
      <c r="F157" s="47"/>
      <c r="G157" s="47"/>
    </row>
    <row r="158" spans="1:7" ht="15.75" x14ac:dyDescent="0.25">
      <c r="A158" s="66" t="s">
        <v>95</v>
      </c>
      <c r="B158" s="82"/>
      <c r="C158" s="46"/>
      <c r="D158" s="46"/>
      <c r="E158" s="47"/>
      <c r="F158" s="47"/>
      <c r="G158" s="47"/>
    </row>
    <row r="159" spans="1:7" x14ac:dyDescent="0.25">
      <c r="A159" s="67" t="s">
        <v>98</v>
      </c>
      <c r="B159" s="81"/>
    </row>
    <row r="160" spans="1:7" x14ac:dyDescent="0.25">
      <c r="A160" s="68" t="s">
        <v>96</v>
      </c>
      <c r="B160" s="81"/>
    </row>
    <row r="161" spans="1:7" x14ac:dyDescent="0.25">
      <c r="A161" s="67" t="s">
        <v>97</v>
      </c>
      <c r="B161" s="81"/>
    </row>
    <row r="162" spans="1:7" x14ac:dyDescent="0.25">
      <c r="A162" s="67" t="s">
        <v>235</v>
      </c>
      <c r="B162" s="81"/>
    </row>
    <row r="163" spans="1:7" x14ac:dyDescent="0.25">
      <c r="A163" s="67" t="s">
        <v>66</v>
      </c>
      <c r="B163" s="81"/>
    </row>
    <row r="164" spans="1:7" x14ac:dyDescent="0.25">
      <c r="A164" s="77" t="s">
        <v>134</v>
      </c>
      <c r="B164" s="81"/>
    </row>
    <row r="165" spans="1:7" x14ac:dyDescent="0.25">
      <c r="A165" s="44"/>
      <c r="B165" s="81"/>
    </row>
    <row r="166" spans="1:7" ht="25.5" x14ac:dyDescent="0.25">
      <c r="A166" s="52" t="s">
        <v>81</v>
      </c>
      <c r="B166" s="53" t="s">
        <v>236</v>
      </c>
      <c r="C166" s="54"/>
      <c r="D166" s="54"/>
      <c r="E166" s="54"/>
      <c r="F166" s="96"/>
      <c r="G166" s="96"/>
    </row>
    <row r="167" spans="1:7" ht="26.25" customHeight="1" x14ac:dyDescent="0.25">
      <c r="A167" s="49" t="s">
        <v>80</v>
      </c>
      <c r="B167" s="346" t="s">
        <v>110</v>
      </c>
      <c r="C167" s="346"/>
      <c r="D167" s="346"/>
      <c r="E167" s="346"/>
      <c r="F167" s="346"/>
      <c r="G167" s="346"/>
    </row>
    <row r="168" spans="1:7" x14ac:dyDescent="0.25">
      <c r="A168" s="17" t="s">
        <v>82</v>
      </c>
      <c r="B168" s="84"/>
      <c r="C168" s="18"/>
      <c r="D168" s="21"/>
      <c r="E168" s="21"/>
      <c r="F168" s="3"/>
      <c r="G168" s="50"/>
    </row>
    <row r="169" spans="1:7" x14ac:dyDescent="0.25">
      <c r="A169" s="22" t="s">
        <v>83</v>
      </c>
      <c r="B169" s="344" t="s">
        <v>84</v>
      </c>
      <c r="C169" s="344"/>
      <c r="D169" s="22"/>
      <c r="E169" s="22"/>
      <c r="F169" s="6"/>
      <c r="G169" s="51"/>
    </row>
    <row r="170" spans="1:7" x14ac:dyDescent="0.25">
      <c r="A170" s="22" t="s">
        <v>85</v>
      </c>
      <c r="B170" s="344" t="s">
        <v>111</v>
      </c>
      <c r="C170" s="344"/>
      <c r="D170" s="344"/>
      <c r="E170" s="344"/>
      <c r="F170" s="344"/>
      <c r="G170" s="344"/>
    </row>
    <row r="171" spans="1:7" x14ac:dyDescent="0.25">
      <c r="A171" s="22" t="s">
        <v>87</v>
      </c>
      <c r="B171" s="85" t="s">
        <v>88</v>
      </c>
      <c r="C171" s="22"/>
      <c r="D171" s="22"/>
      <c r="E171" s="22"/>
      <c r="F171" s="6"/>
      <c r="G171" s="51"/>
    </row>
    <row r="172" spans="1:7" x14ac:dyDescent="0.25">
      <c r="A172" s="22" t="s">
        <v>89</v>
      </c>
      <c r="B172" s="344" t="s">
        <v>90</v>
      </c>
      <c r="C172" s="344"/>
      <c r="D172" s="22"/>
      <c r="E172" s="22"/>
      <c r="F172" s="6"/>
      <c r="G172" s="51"/>
    </row>
    <row r="173" spans="1:7" x14ac:dyDescent="0.25">
      <c r="A173" s="53" t="s">
        <v>91</v>
      </c>
      <c r="B173" s="347" t="s">
        <v>112</v>
      </c>
      <c r="C173" s="347"/>
      <c r="D173" s="347"/>
      <c r="E173" s="347"/>
      <c r="F173" s="347"/>
      <c r="G173" s="347"/>
    </row>
    <row r="174" spans="1:7" ht="25.5" x14ac:dyDescent="0.25">
      <c r="A174" s="52" t="s">
        <v>99</v>
      </c>
      <c r="B174" s="347" t="s">
        <v>113</v>
      </c>
      <c r="C174" s="347"/>
      <c r="D174" s="347"/>
      <c r="E174" s="347"/>
      <c r="F174" s="347"/>
      <c r="G174" s="347"/>
    </row>
    <row r="175" spans="1:7" x14ac:dyDescent="0.25">
      <c r="A175" s="52"/>
      <c r="B175" s="238"/>
      <c r="C175" s="238"/>
      <c r="D175" s="238"/>
      <c r="E175" s="238"/>
      <c r="F175" s="238"/>
      <c r="G175" s="238"/>
    </row>
    <row r="176" spans="1:7" x14ac:dyDescent="0.25">
      <c r="A176" s="239" t="s">
        <v>126</v>
      </c>
      <c r="B176" s="338" t="s">
        <v>169</v>
      </c>
      <c r="C176" s="338"/>
      <c r="D176" s="338"/>
      <c r="E176" s="338"/>
      <c r="F176" s="338"/>
      <c r="G176" s="338"/>
    </row>
    <row r="177" spans="1:7" x14ac:dyDescent="0.25">
      <c r="A177" s="239"/>
      <c r="B177" s="235"/>
      <c r="C177" s="235"/>
      <c r="D177" s="235"/>
      <c r="E177" s="235"/>
      <c r="F177" s="235"/>
      <c r="G177" s="235"/>
    </row>
    <row r="178" spans="1:7" ht="76.5" x14ac:dyDescent="0.25">
      <c r="A178" s="58" t="s">
        <v>167</v>
      </c>
      <c r="B178" s="15" t="s">
        <v>68</v>
      </c>
      <c r="C178" s="58" t="s">
        <v>69</v>
      </c>
      <c r="D178" s="58" t="s">
        <v>70</v>
      </c>
      <c r="E178" s="58" t="s">
        <v>71</v>
      </c>
      <c r="F178" s="58" t="s">
        <v>72</v>
      </c>
      <c r="G178" s="58" t="s">
        <v>73</v>
      </c>
    </row>
    <row r="179" spans="1:7" x14ac:dyDescent="0.25">
      <c r="A179" s="59">
        <v>1</v>
      </c>
      <c r="B179" s="86">
        <v>2</v>
      </c>
      <c r="C179" s="59">
        <v>3</v>
      </c>
      <c r="D179" s="59">
        <v>4</v>
      </c>
      <c r="E179" s="59">
        <v>5</v>
      </c>
      <c r="F179" s="179">
        <v>6</v>
      </c>
      <c r="G179" s="59">
        <v>7</v>
      </c>
    </row>
    <row r="180" spans="1:7" ht="59.25" customHeight="1" x14ac:dyDescent="0.25">
      <c r="A180" s="75" t="s">
        <v>114</v>
      </c>
      <c r="B180" s="78" t="s">
        <v>144</v>
      </c>
      <c r="C180" s="227">
        <v>25</v>
      </c>
      <c r="D180" s="227">
        <v>25</v>
      </c>
      <c r="E180" s="61">
        <v>0</v>
      </c>
      <c r="F180" s="72">
        <v>100</v>
      </c>
      <c r="G180" s="62"/>
    </row>
    <row r="181" spans="1:7" ht="16.5" customHeight="1" x14ac:dyDescent="0.25">
      <c r="A181" s="239"/>
      <c r="B181" s="235"/>
      <c r="C181" s="235"/>
      <c r="D181" s="235"/>
      <c r="E181" s="235"/>
      <c r="F181" s="235"/>
      <c r="G181" s="235"/>
    </row>
    <row r="182" spans="1:7" ht="81" customHeight="1" x14ac:dyDescent="0.25">
      <c r="A182" s="58" t="s">
        <v>401</v>
      </c>
      <c r="B182" s="15" t="s">
        <v>68</v>
      </c>
      <c r="C182" s="58" t="s">
        <v>69</v>
      </c>
      <c r="D182" s="58" t="s">
        <v>70</v>
      </c>
      <c r="E182" s="58" t="s">
        <v>71</v>
      </c>
      <c r="F182" s="58" t="s">
        <v>72</v>
      </c>
      <c r="G182" s="58" t="s">
        <v>73</v>
      </c>
    </row>
    <row r="183" spans="1:7" x14ac:dyDescent="0.25">
      <c r="A183" s="59">
        <v>1</v>
      </c>
      <c r="B183" s="86">
        <v>2</v>
      </c>
      <c r="C183" s="59">
        <v>3</v>
      </c>
      <c r="D183" s="59">
        <v>4</v>
      </c>
      <c r="E183" s="59">
        <v>5</v>
      </c>
      <c r="F183" s="60">
        <v>6</v>
      </c>
      <c r="G183" s="59">
        <v>7</v>
      </c>
    </row>
    <row r="184" spans="1:7" ht="69.75" customHeight="1" x14ac:dyDescent="0.25">
      <c r="A184" s="57" t="s">
        <v>168</v>
      </c>
      <c r="B184" s="15" t="s">
        <v>74</v>
      </c>
      <c r="C184" s="212">
        <v>4759182.4000000004</v>
      </c>
      <c r="D184" s="143">
        <v>4759180.8</v>
      </c>
      <c r="E184" s="248">
        <f>C184-D184</f>
        <v>1.6000000005587935</v>
      </c>
      <c r="F184" s="213">
        <f>D184/C184*100</f>
        <v>99.999966380780009</v>
      </c>
      <c r="G184" s="70" t="s">
        <v>240</v>
      </c>
    </row>
    <row r="185" spans="1:7" x14ac:dyDescent="0.25">
      <c r="A185" s="44"/>
      <c r="B185" s="81"/>
    </row>
    <row r="186" spans="1:7" ht="33.75" customHeight="1" x14ac:dyDescent="0.25">
      <c r="A186" s="97" t="s">
        <v>325</v>
      </c>
      <c r="B186" s="91" t="s">
        <v>322</v>
      </c>
      <c r="C186" s="98"/>
      <c r="D186" s="98"/>
      <c r="E186" s="98"/>
      <c r="F186" s="98"/>
      <c r="G186" s="98"/>
    </row>
    <row r="187" spans="1:7" ht="15.75" customHeight="1" x14ac:dyDescent="0.25">
      <c r="A187" s="63" t="s">
        <v>177</v>
      </c>
      <c r="B187" s="81"/>
    </row>
    <row r="188" spans="1:7" x14ac:dyDescent="0.25">
      <c r="A188" s="99" t="s">
        <v>238</v>
      </c>
      <c r="B188" s="91" t="s">
        <v>239</v>
      </c>
      <c r="C188" s="98"/>
      <c r="D188" s="98"/>
      <c r="E188" s="98"/>
      <c r="F188" s="98"/>
      <c r="G188" s="98"/>
    </row>
    <row r="189" spans="1:7" x14ac:dyDescent="0.25">
      <c r="A189" s="63" t="s">
        <v>178</v>
      </c>
      <c r="B189" s="81"/>
    </row>
    <row r="190" spans="1:7" x14ac:dyDescent="0.25">
      <c r="A190" s="1"/>
      <c r="B190" s="11"/>
      <c r="C190" s="1"/>
      <c r="D190" s="1"/>
      <c r="E190" s="1"/>
      <c r="F190" s="1"/>
      <c r="G190" s="1"/>
    </row>
    <row r="191" spans="1:7" x14ac:dyDescent="0.25">
      <c r="A191" s="1"/>
      <c r="B191" s="11"/>
      <c r="C191" s="1"/>
      <c r="D191" s="1"/>
      <c r="E191" s="1"/>
      <c r="F191" s="1"/>
      <c r="G191" s="1"/>
    </row>
    <row r="192" spans="1:7" x14ac:dyDescent="0.25">
      <c r="A192" s="1"/>
      <c r="B192" s="11"/>
      <c r="C192" s="1"/>
      <c r="D192" s="1"/>
      <c r="E192" s="1"/>
      <c r="F192" s="1"/>
      <c r="G192" s="1"/>
    </row>
    <row r="193" spans="1:7" x14ac:dyDescent="0.25">
      <c r="A193" s="1"/>
      <c r="B193" s="11"/>
      <c r="C193" s="1"/>
      <c r="D193" s="1"/>
      <c r="E193" s="1"/>
      <c r="F193" s="1"/>
      <c r="G193" s="1"/>
    </row>
    <row r="194" spans="1:7" x14ac:dyDescent="0.25">
      <c r="A194" s="1"/>
      <c r="B194" s="11"/>
      <c r="C194" s="1"/>
      <c r="D194" s="1"/>
      <c r="E194" s="1"/>
      <c r="F194" s="1"/>
      <c r="G194" s="1"/>
    </row>
    <row r="195" spans="1:7" x14ac:dyDescent="0.25">
      <c r="A195" s="1"/>
      <c r="B195" s="11"/>
      <c r="C195" s="1"/>
      <c r="D195" s="1"/>
      <c r="E195" s="1"/>
      <c r="F195" s="1"/>
      <c r="G195" s="1"/>
    </row>
    <row r="196" spans="1:7" x14ac:dyDescent="0.25">
      <c r="A196" s="1"/>
      <c r="B196" s="11"/>
      <c r="C196" s="1"/>
      <c r="D196" s="1"/>
      <c r="E196" s="1"/>
      <c r="F196" s="1"/>
      <c r="G196" s="1"/>
    </row>
    <row r="197" spans="1:7" x14ac:dyDescent="0.25">
      <c r="A197" s="1"/>
      <c r="B197" s="11"/>
      <c r="C197" s="1"/>
      <c r="D197" s="1"/>
      <c r="E197" s="1"/>
      <c r="F197" s="1"/>
      <c r="G197" s="1"/>
    </row>
    <row r="198" spans="1:7" x14ac:dyDescent="0.25">
      <c r="A198" s="1"/>
      <c r="B198" s="11"/>
      <c r="C198" s="1"/>
      <c r="D198" s="1"/>
      <c r="E198" s="1"/>
      <c r="F198" s="1"/>
      <c r="G198" s="1"/>
    </row>
    <row r="199" spans="1:7" x14ac:dyDescent="0.25">
      <c r="A199" s="1"/>
      <c r="B199" s="11"/>
      <c r="C199" s="1"/>
      <c r="D199" s="1"/>
      <c r="E199" s="1"/>
      <c r="F199" s="1"/>
      <c r="G199" s="1"/>
    </row>
    <row r="200" spans="1:7" x14ac:dyDescent="0.25">
      <c r="A200" s="1"/>
      <c r="B200" s="11"/>
      <c r="C200" s="1"/>
      <c r="D200" s="1"/>
      <c r="E200" s="1"/>
      <c r="F200" s="1"/>
      <c r="G200" s="1"/>
    </row>
    <row r="201" spans="1:7" x14ac:dyDescent="0.25">
      <c r="A201" s="1"/>
      <c r="B201" s="11"/>
      <c r="C201" s="1"/>
      <c r="D201" s="1"/>
      <c r="E201" s="1"/>
      <c r="F201" s="1"/>
      <c r="G201" s="64" t="s">
        <v>77</v>
      </c>
    </row>
    <row r="202" spans="1:7" x14ac:dyDescent="0.25">
      <c r="A202" s="1"/>
      <c r="B202" s="81"/>
      <c r="F202" s="1"/>
      <c r="G202" s="64" t="s">
        <v>79</v>
      </c>
    </row>
    <row r="203" spans="1:7" x14ac:dyDescent="0.25">
      <c r="A203" s="1"/>
      <c r="B203" s="81"/>
      <c r="F203" s="1"/>
      <c r="G203" s="64" t="s">
        <v>78</v>
      </c>
    </row>
    <row r="204" spans="1:7" x14ac:dyDescent="0.25">
      <c r="A204" s="1"/>
      <c r="B204" s="81"/>
      <c r="F204" s="1"/>
      <c r="G204" s="65" t="s">
        <v>65</v>
      </c>
    </row>
    <row r="205" spans="1:7" x14ac:dyDescent="0.25">
      <c r="A205" s="1"/>
      <c r="B205" s="81"/>
      <c r="G205" s="64" t="s">
        <v>198</v>
      </c>
    </row>
    <row r="206" spans="1:7" ht="15.75" x14ac:dyDescent="0.25">
      <c r="A206" s="45" t="s">
        <v>93</v>
      </c>
      <c r="B206" s="82"/>
      <c r="C206" s="47"/>
      <c r="D206" s="46"/>
      <c r="E206" s="47"/>
      <c r="F206" s="47"/>
      <c r="G206" s="47"/>
    </row>
    <row r="207" spans="1:7" ht="15.75" x14ac:dyDescent="0.25">
      <c r="A207" s="45" t="s">
        <v>94</v>
      </c>
      <c r="B207" s="83"/>
      <c r="C207" s="46"/>
      <c r="D207" s="47"/>
      <c r="E207" s="47"/>
      <c r="F207" s="47"/>
      <c r="G207" s="47"/>
    </row>
    <row r="208" spans="1:7" ht="15.75" x14ac:dyDescent="0.25">
      <c r="A208" s="162" t="s">
        <v>234</v>
      </c>
      <c r="B208" s="82"/>
      <c r="C208" s="47"/>
      <c r="D208" s="46"/>
      <c r="E208" s="47"/>
      <c r="F208" s="47"/>
      <c r="G208" s="47"/>
    </row>
    <row r="209" spans="1:7" ht="15.75" x14ac:dyDescent="0.25">
      <c r="A209" s="66" t="s">
        <v>95</v>
      </c>
      <c r="B209" s="82"/>
      <c r="C209" s="46"/>
      <c r="D209" s="46"/>
      <c r="E209" s="47"/>
      <c r="F209" s="47"/>
      <c r="G209" s="47"/>
    </row>
    <row r="210" spans="1:7" x14ac:dyDescent="0.25">
      <c r="A210" s="67" t="s">
        <v>98</v>
      </c>
      <c r="B210" s="81"/>
    </row>
    <row r="211" spans="1:7" x14ac:dyDescent="0.25">
      <c r="A211" s="68" t="s">
        <v>96</v>
      </c>
      <c r="B211" s="81"/>
    </row>
    <row r="212" spans="1:7" x14ac:dyDescent="0.25">
      <c r="A212" s="67" t="s">
        <v>97</v>
      </c>
      <c r="B212" s="81"/>
    </row>
    <row r="213" spans="1:7" x14ac:dyDescent="0.25">
      <c r="A213" s="67" t="s">
        <v>235</v>
      </c>
      <c r="B213" s="81"/>
    </row>
    <row r="214" spans="1:7" x14ac:dyDescent="0.25">
      <c r="A214" s="67" t="s">
        <v>66</v>
      </c>
      <c r="B214" s="81"/>
    </row>
    <row r="215" spans="1:7" x14ac:dyDescent="0.25">
      <c r="A215" s="77" t="s">
        <v>134</v>
      </c>
      <c r="B215" s="81"/>
    </row>
    <row r="216" spans="1:7" x14ac:dyDescent="0.25">
      <c r="A216" s="44"/>
      <c r="B216" s="81"/>
    </row>
    <row r="217" spans="1:7" ht="25.5" x14ac:dyDescent="0.25">
      <c r="A217" s="52" t="s">
        <v>81</v>
      </c>
      <c r="B217" s="53" t="s">
        <v>236</v>
      </c>
      <c r="C217" s="54"/>
      <c r="D217" s="54"/>
      <c r="E217" s="54"/>
      <c r="F217" s="96"/>
      <c r="G217" s="96"/>
    </row>
    <row r="218" spans="1:7" ht="45.75" customHeight="1" x14ac:dyDescent="0.25">
      <c r="A218" s="49" t="s">
        <v>80</v>
      </c>
      <c r="B218" s="346" t="s">
        <v>115</v>
      </c>
      <c r="C218" s="346"/>
      <c r="D218" s="346"/>
      <c r="E218" s="346"/>
      <c r="F218" s="346"/>
      <c r="G218" s="346"/>
    </row>
    <row r="219" spans="1:7" x14ac:dyDescent="0.25">
      <c r="A219" s="17" t="s">
        <v>82</v>
      </c>
      <c r="B219" s="84"/>
      <c r="C219" s="18"/>
      <c r="D219" s="21"/>
      <c r="E219" s="21"/>
      <c r="F219" s="3"/>
      <c r="G219" s="50"/>
    </row>
    <row r="220" spans="1:7" x14ac:dyDescent="0.25">
      <c r="A220" s="22" t="s">
        <v>83</v>
      </c>
      <c r="B220" s="344" t="s">
        <v>84</v>
      </c>
      <c r="C220" s="344"/>
      <c r="D220" s="22"/>
      <c r="E220" s="22"/>
      <c r="F220" s="6"/>
      <c r="G220" s="51"/>
    </row>
    <row r="221" spans="1:7" x14ac:dyDescent="0.25">
      <c r="A221" s="22" t="s">
        <v>85</v>
      </c>
      <c r="B221" s="344" t="s">
        <v>111</v>
      </c>
      <c r="C221" s="344"/>
      <c r="D221" s="344"/>
      <c r="E221" s="344"/>
      <c r="F221" s="344"/>
      <c r="G221" s="344"/>
    </row>
    <row r="222" spans="1:7" ht="13.5" customHeight="1" x14ac:dyDescent="0.25">
      <c r="A222" s="22" t="s">
        <v>87</v>
      </c>
      <c r="B222" s="340" t="s">
        <v>124</v>
      </c>
      <c r="C222" s="340"/>
      <c r="D222" s="22"/>
      <c r="E222" s="22"/>
      <c r="F222" s="6"/>
      <c r="G222" s="51"/>
    </row>
    <row r="223" spans="1:7" x14ac:dyDescent="0.25">
      <c r="A223" s="22" t="s">
        <v>89</v>
      </c>
      <c r="B223" s="344" t="s">
        <v>90</v>
      </c>
      <c r="C223" s="344"/>
      <c r="D223" s="22"/>
      <c r="E223" s="22"/>
      <c r="F223" s="6"/>
      <c r="G223" s="51"/>
    </row>
    <row r="224" spans="1:7" x14ac:dyDescent="0.25">
      <c r="A224" s="53" t="s">
        <v>91</v>
      </c>
      <c r="B224" s="347" t="s">
        <v>116</v>
      </c>
      <c r="C224" s="347"/>
      <c r="D224" s="347"/>
      <c r="E224" s="347"/>
      <c r="F224" s="347"/>
      <c r="G224" s="347"/>
    </row>
    <row r="225" spans="1:7" ht="25.5" x14ac:dyDescent="0.25">
      <c r="A225" s="52" t="s">
        <v>99</v>
      </c>
      <c r="B225" s="347" t="s">
        <v>117</v>
      </c>
      <c r="C225" s="347"/>
      <c r="D225" s="347"/>
      <c r="E225" s="347"/>
      <c r="F225" s="347"/>
      <c r="G225" s="347"/>
    </row>
    <row r="226" spans="1:7" x14ac:dyDescent="0.25">
      <c r="A226" s="52"/>
      <c r="B226" s="238"/>
      <c r="C226" s="238"/>
      <c r="D226" s="238"/>
      <c r="E226" s="238"/>
      <c r="F226" s="238"/>
      <c r="G226" s="238"/>
    </row>
    <row r="227" spans="1:7" x14ac:dyDescent="0.25">
      <c r="A227" s="239" t="s">
        <v>126</v>
      </c>
      <c r="B227" s="338" t="s">
        <v>169</v>
      </c>
      <c r="C227" s="338"/>
      <c r="D227" s="338"/>
      <c r="E227" s="338"/>
      <c r="F227" s="338"/>
      <c r="G227" s="338"/>
    </row>
    <row r="228" spans="1:7" x14ac:dyDescent="0.25">
      <c r="A228" s="239"/>
      <c r="B228" s="235"/>
      <c r="C228" s="235"/>
      <c r="D228" s="235"/>
      <c r="E228" s="235"/>
      <c r="F228" s="235"/>
      <c r="G228" s="235"/>
    </row>
    <row r="229" spans="1:7" ht="76.5" x14ac:dyDescent="0.25">
      <c r="A229" s="331" t="s">
        <v>448</v>
      </c>
      <c r="B229" s="15" t="s">
        <v>68</v>
      </c>
      <c r="C229" s="58" t="s">
        <v>69</v>
      </c>
      <c r="D229" s="58" t="s">
        <v>70</v>
      </c>
      <c r="E229" s="58" t="s">
        <v>71</v>
      </c>
      <c r="F229" s="58" t="s">
        <v>72</v>
      </c>
      <c r="G229" s="58" t="s">
        <v>73</v>
      </c>
    </row>
    <row r="230" spans="1:7" x14ac:dyDescent="0.25">
      <c r="A230" s="59">
        <v>1</v>
      </c>
      <c r="B230" s="86">
        <v>2</v>
      </c>
      <c r="C230" s="59">
        <v>3</v>
      </c>
      <c r="D230" s="59">
        <v>4</v>
      </c>
      <c r="E230" s="59">
        <v>5</v>
      </c>
      <c r="F230" s="179">
        <v>6</v>
      </c>
      <c r="G230" s="59">
        <v>7</v>
      </c>
    </row>
    <row r="231" spans="1:7" ht="40.5" customHeight="1" x14ac:dyDescent="0.25">
      <c r="A231" s="75" t="s">
        <v>121</v>
      </c>
      <c r="B231" s="78" t="s">
        <v>144</v>
      </c>
      <c r="C231" s="227">
        <v>33</v>
      </c>
      <c r="D231" s="227">
        <v>33</v>
      </c>
      <c r="E231" s="131">
        <v>0</v>
      </c>
      <c r="F231" s="133">
        <v>100</v>
      </c>
      <c r="G231" s="62"/>
    </row>
    <row r="232" spans="1:7" x14ac:dyDescent="0.25">
      <c r="A232" s="1"/>
      <c r="B232" s="81"/>
    </row>
    <row r="233" spans="1:7" ht="76.5" x14ac:dyDescent="0.25">
      <c r="A233" s="58" t="s">
        <v>401</v>
      </c>
      <c r="B233" s="15" t="s">
        <v>68</v>
      </c>
      <c r="C233" s="58" t="s">
        <v>69</v>
      </c>
      <c r="D233" s="58" t="s">
        <v>70</v>
      </c>
      <c r="E233" s="58" t="s">
        <v>71</v>
      </c>
      <c r="F233" s="58" t="s">
        <v>72</v>
      </c>
      <c r="G233" s="58" t="s">
        <v>73</v>
      </c>
    </row>
    <row r="234" spans="1:7" x14ac:dyDescent="0.25">
      <c r="A234" s="59">
        <v>1</v>
      </c>
      <c r="B234" s="86">
        <v>2</v>
      </c>
      <c r="C234" s="59">
        <v>3</v>
      </c>
      <c r="D234" s="59">
        <v>4</v>
      </c>
      <c r="E234" s="59">
        <v>5</v>
      </c>
      <c r="F234" s="60">
        <v>6</v>
      </c>
      <c r="G234" s="59">
        <v>7</v>
      </c>
    </row>
    <row r="235" spans="1:7" ht="56.25" customHeight="1" x14ac:dyDescent="0.25">
      <c r="A235" s="57" t="s">
        <v>168</v>
      </c>
      <c r="B235" s="15" t="s">
        <v>74</v>
      </c>
      <c r="C235" s="212">
        <v>10985</v>
      </c>
      <c r="D235" s="212">
        <v>10710.5</v>
      </c>
      <c r="E235" s="213">
        <f>C235-D235</f>
        <v>274.5</v>
      </c>
      <c r="F235" s="213">
        <f>D235/C235*100</f>
        <v>97.5011379153391</v>
      </c>
      <c r="G235" s="70" t="s">
        <v>304</v>
      </c>
    </row>
    <row r="236" spans="1:7" x14ac:dyDescent="0.25">
      <c r="A236" s="55"/>
      <c r="B236" s="35"/>
      <c r="C236" s="56"/>
      <c r="D236" s="56"/>
      <c r="E236" s="56"/>
      <c r="F236" s="56"/>
      <c r="G236" s="56"/>
    </row>
    <row r="237" spans="1:7" ht="29.25" x14ac:dyDescent="0.25">
      <c r="A237" s="97" t="s">
        <v>325</v>
      </c>
      <c r="B237" s="91" t="s">
        <v>322</v>
      </c>
      <c r="C237" s="98"/>
      <c r="D237" s="98"/>
      <c r="E237" s="98"/>
      <c r="F237" s="98"/>
      <c r="G237" s="98"/>
    </row>
    <row r="238" spans="1:7" x14ac:dyDescent="0.25">
      <c r="A238" s="63" t="s">
        <v>326</v>
      </c>
      <c r="B238" s="81"/>
    </row>
    <row r="239" spans="1:7" x14ac:dyDescent="0.25">
      <c r="A239" s="99" t="s">
        <v>238</v>
      </c>
      <c r="B239" s="91" t="s">
        <v>239</v>
      </c>
      <c r="C239" s="98"/>
      <c r="D239" s="98"/>
      <c r="E239" s="98"/>
      <c r="F239" s="98"/>
      <c r="G239" s="98"/>
    </row>
    <row r="240" spans="1:7" x14ac:dyDescent="0.25">
      <c r="A240" s="63" t="s">
        <v>178</v>
      </c>
      <c r="B240" s="81"/>
    </row>
    <row r="241" spans="1:7" x14ac:dyDescent="0.25">
      <c r="A241" s="63"/>
      <c r="B241" s="81"/>
    </row>
    <row r="242" spans="1:7" x14ac:dyDescent="0.25">
      <c r="A242" s="63"/>
      <c r="B242" s="81"/>
    </row>
    <row r="243" spans="1:7" x14ac:dyDescent="0.25">
      <c r="A243" s="63"/>
      <c r="B243" s="81"/>
    </row>
    <row r="244" spans="1:7" x14ac:dyDescent="0.25">
      <c r="A244" s="63"/>
      <c r="B244" s="81"/>
    </row>
    <row r="245" spans="1:7" x14ac:dyDescent="0.25">
      <c r="A245" s="63"/>
      <c r="B245" s="81"/>
    </row>
    <row r="246" spans="1:7" x14ac:dyDescent="0.25">
      <c r="A246" s="63"/>
      <c r="B246" s="81"/>
    </row>
    <row r="247" spans="1:7" x14ac:dyDescent="0.25">
      <c r="A247" s="63"/>
      <c r="B247" s="81"/>
    </row>
    <row r="248" spans="1:7" x14ac:dyDescent="0.25">
      <c r="A248" s="63"/>
      <c r="B248" s="81"/>
    </row>
    <row r="249" spans="1:7" x14ac:dyDescent="0.25">
      <c r="A249" s="63"/>
      <c r="B249" s="81"/>
    </row>
    <row r="250" spans="1:7" x14ac:dyDescent="0.25">
      <c r="A250" s="63"/>
      <c r="B250" s="81"/>
    </row>
    <row r="251" spans="1:7" x14ac:dyDescent="0.25">
      <c r="A251" s="63"/>
      <c r="B251" s="81"/>
    </row>
    <row r="252" spans="1:7" x14ac:dyDescent="0.25">
      <c r="A252" s="63"/>
      <c r="B252" s="81"/>
    </row>
    <row r="253" spans="1:7" x14ac:dyDescent="0.25">
      <c r="A253" s="1"/>
      <c r="B253" s="11"/>
      <c r="C253" s="1"/>
      <c r="D253" s="1"/>
      <c r="E253" s="1"/>
      <c r="F253" s="1"/>
      <c r="G253" s="64" t="s">
        <v>77</v>
      </c>
    </row>
    <row r="254" spans="1:7" x14ac:dyDescent="0.25">
      <c r="A254" s="1"/>
      <c r="B254" s="81"/>
      <c r="F254" s="1"/>
      <c r="G254" s="64" t="s">
        <v>79</v>
      </c>
    </row>
    <row r="255" spans="1:7" x14ac:dyDescent="0.25">
      <c r="A255" s="1"/>
      <c r="B255" s="81"/>
      <c r="F255" s="1"/>
      <c r="G255" s="64" t="s">
        <v>78</v>
      </c>
    </row>
    <row r="256" spans="1:7" x14ac:dyDescent="0.25">
      <c r="A256" s="1"/>
      <c r="B256" s="81"/>
      <c r="F256" s="1"/>
      <c r="G256" s="65" t="s">
        <v>65</v>
      </c>
    </row>
    <row r="257" spans="1:7" x14ac:dyDescent="0.25">
      <c r="A257" s="1"/>
      <c r="B257" s="81"/>
      <c r="G257" s="64" t="s">
        <v>198</v>
      </c>
    </row>
    <row r="258" spans="1:7" ht="15.75" x14ac:dyDescent="0.25">
      <c r="A258" s="45" t="s">
        <v>93</v>
      </c>
      <c r="B258" s="82"/>
      <c r="C258" s="47"/>
      <c r="D258" s="46"/>
      <c r="E258" s="47"/>
      <c r="F258" s="47"/>
      <c r="G258" s="47"/>
    </row>
    <row r="259" spans="1:7" ht="15.75" x14ac:dyDescent="0.25">
      <c r="A259" s="45" t="s">
        <v>94</v>
      </c>
      <c r="B259" s="83"/>
      <c r="C259" s="46"/>
      <c r="D259" s="47"/>
      <c r="E259" s="47"/>
      <c r="F259" s="47"/>
      <c r="G259" s="47"/>
    </row>
    <row r="260" spans="1:7" ht="15.75" x14ac:dyDescent="0.25">
      <c r="A260" s="162" t="s">
        <v>234</v>
      </c>
      <c r="B260" s="82"/>
      <c r="C260" s="47"/>
      <c r="D260" s="46"/>
      <c r="E260" s="47"/>
      <c r="F260" s="47"/>
      <c r="G260" s="47"/>
    </row>
    <row r="261" spans="1:7" ht="15.75" x14ac:dyDescent="0.25">
      <c r="A261" s="66" t="s">
        <v>95</v>
      </c>
      <c r="B261" s="82"/>
      <c r="C261" s="46"/>
      <c r="D261" s="46"/>
      <c r="E261" s="47"/>
      <c r="F261" s="47"/>
      <c r="G261" s="47"/>
    </row>
    <row r="262" spans="1:7" x14ac:dyDescent="0.25">
      <c r="A262" s="67" t="s">
        <v>98</v>
      </c>
      <c r="B262" s="81"/>
    </row>
    <row r="263" spans="1:7" x14ac:dyDescent="0.25">
      <c r="A263" s="68" t="s">
        <v>96</v>
      </c>
      <c r="B263" s="81"/>
    </row>
    <row r="264" spans="1:7" x14ac:dyDescent="0.25">
      <c r="A264" s="67" t="s">
        <v>97</v>
      </c>
      <c r="B264" s="81"/>
    </row>
    <row r="265" spans="1:7" x14ac:dyDescent="0.25">
      <c r="A265" s="67" t="s">
        <v>235</v>
      </c>
      <c r="B265" s="81"/>
    </row>
    <row r="266" spans="1:7" ht="31.5" customHeight="1" x14ac:dyDescent="0.25">
      <c r="A266" s="67" t="s">
        <v>66</v>
      </c>
      <c r="B266" s="81"/>
    </row>
    <row r="267" spans="1:7" x14ac:dyDescent="0.25">
      <c r="A267" s="77" t="s">
        <v>134</v>
      </c>
      <c r="B267" s="81"/>
    </row>
    <row r="268" spans="1:7" x14ac:dyDescent="0.25">
      <c r="A268" s="44"/>
      <c r="B268" s="81"/>
    </row>
    <row r="269" spans="1:7" ht="25.5" x14ac:dyDescent="0.25">
      <c r="A269" s="52" t="s">
        <v>81</v>
      </c>
      <c r="B269" s="53" t="s">
        <v>236</v>
      </c>
      <c r="C269" s="54"/>
      <c r="D269" s="54"/>
      <c r="E269" s="54"/>
      <c r="F269" s="96"/>
      <c r="G269" s="96"/>
    </row>
    <row r="270" spans="1:7" ht="32.25" customHeight="1" x14ac:dyDescent="0.25">
      <c r="A270" s="49" t="s">
        <v>80</v>
      </c>
      <c r="B270" s="346" t="s">
        <v>118</v>
      </c>
      <c r="C270" s="346"/>
      <c r="D270" s="346"/>
      <c r="E270" s="346"/>
      <c r="F270" s="346"/>
      <c r="G270" s="346"/>
    </row>
    <row r="271" spans="1:7" x14ac:dyDescent="0.25">
      <c r="A271" s="17" t="s">
        <v>82</v>
      </c>
      <c r="B271" s="84"/>
      <c r="C271" s="18"/>
      <c r="D271" s="21"/>
      <c r="E271" s="21"/>
      <c r="F271" s="3"/>
      <c r="G271" s="50"/>
    </row>
    <row r="272" spans="1:7" ht="18" customHeight="1" x14ac:dyDescent="0.25">
      <c r="A272" s="22" t="s">
        <v>83</v>
      </c>
      <c r="B272" s="344" t="s">
        <v>84</v>
      </c>
      <c r="C272" s="344"/>
      <c r="D272" s="22"/>
      <c r="E272" s="22"/>
      <c r="F272" s="6"/>
      <c r="G272" s="51"/>
    </row>
    <row r="273" spans="1:7" ht="16.5" customHeight="1" x14ac:dyDescent="0.25">
      <c r="A273" s="22" t="s">
        <v>85</v>
      </c>
      <c r="B273" s="344" t="s">
        <v>103</v>
      </c>
      <c r="C273" s="344"/>
      <c r="D273" s="344"/>
      <c r="E273" s="344"/>
      <c r="F273" s="344"/>
      <c r="G273" s="344"/>
    </row>
    <row r="274" spans="1:7" x14ac:dyDescent="0.25">
      <c r="A274" s="22" t="s">
        <v>87</v>
      </c>
      <c r="B274" s="85" t="s">
        <v>88</v>
      </c>
      <c r="C274" s="22"/>
      <c r="D274" s="22"/>
      <c r="E274" s="22"/>
      <c r="F274" s="6"/>
      <c r="G274" s="51"/>
    </row>
    <row r="275" spans="1:7" x14ac:dyDescent="0.25">
      <c r="A275" s="22" t="s">
        <v>89</v>
      </c>
      <c r="B275" s="344" t="s">
        <v>90</v>
      </c>
      <c r="C275" s="344"/>
      <c r="D275" s="22"/>
      <c r="E275" s="22"/>
      <c r="F275" s="6"/>
      <c r="G275" s="51"/>
    </row>
    <row r="276" spans="1:7" ht="27.75" customHeight="1" x14ac:dyDescent="0.25">
      <c r="A276" s="53" t="s">
        <v>91</v>
      </c>
      <c r="B276" s="347" t="s">
        <v>119</v>
      </c>
      <c r="C276" s="347"/>
      <c r="D276" s="347"/>
      <c r="E276" s="347"/>
      <c r="F276" s="347"/>
      <c r="G276" s="347"/>
    </row>
    <row r="277" spans="1:7" ht="30.75" customHeight="1" x14ac:dyDescent="0.25">
      <c r="A277" s="52" t="s">
        <v>99</v>
      </c>
      <c r="B277" s="347" t="s">
        <v>188</v>
      </c>
      <c r="C277" s="347"/>
      <c r="D277" s="347"/>
      <c r="E277" s="347"/>
      <c r="F277" s="347"/>
      <c r="G277" s="347"/>
    </row>
    <row r="278" spans="1:7" ht="15" customHeight="1" x14ac:dyDescent="0.25">
      <c r="A278" s="52"/>
      <c r="B278" s="238"/>
      <c r="C278" s="238"/>
      <c r="D278" s="238"/>
      <c r="E278" s="238"/>
      <c r="F278" s="238"/>
      <c r="G278" s="238"/>
    </row>
    <row r="279" spans="1:7" ht="17.25" customHeight="1" x14ac:dyDescent="0.25">
      <c r="A279" s="239" t="s">
        <v>126</v>
      </c>
      <c r="B279" s="338" t="s">
        <v>169</v>
      </c>
      <c r="C279" s="338"/>
      <c r="D279" s="338"/>
      <c r="E279" s="338"/>
      <c r="F279" s="338"/>
      <c r="G279" s="338"/>
    </row>
    <row r="280" spans="1:7" ht="12" customHeight="1" x14ac:dyDescent="0.25">
      <c r="A280" s="52"/>
      <c r="B280" s="238"/>
      <c r="C280" s="238"/>
      <c r="D280" s="238"/>
      <c r="E280" s="238"/>
      <c r="F280" s="238"/>
      <c r="G280" s="238"/>
    </row>
    <row r="281" spans="1:7" ht="75" customHeight="1" x14ac:dyDescent="0.25">
      <c r="A281" s="331" t="s">
        <v>448</v>
      </c>
      <c r="B281" s="15" t="s">
        <v>68</v>
      </c>
      <c r="C281" s="58" t="s">
        <v>69</v>
      </c>
      <c r="D281" s="58" t="s">
        <v>70</v>
      </c>
      <c r="E281" s="58" t="s">
        <v>71</v>
      </c>
      <c r="F281" s="58" t="s">
        <v>72</v>
      </c>
      <c r="G281" s="58" t="s">
        <v>73</v>
      </c>
    </row>
    <row r="282" spans="1:7" x14ac:dyDescent="0.25">
      <c r="A282" s="59">
        <v>1</v>
      </c>
      <c r="B282" s="86">
        <v>2</v>
      </c>
      <c r="C282" s="59">
        <v>3</v>
      </c>
      <c r="D282" s="59">
        <v>4</v>
      </c>
      <c r="E282" s="59">
        <v>5</v>
      </c>
      <c r="F282" s="179">
        <v>6</v>
      </c>
      <c r="G282" s="59">
        <v>7</v>
      </c>
    </row>
    <row r="283" spans="1:7" ht="44.25" customHeight="1" x14ac:dyDescent="0.25">
      <c r="A283" s="75" t="s">
        <v>120</v>
      </c>
      <c r="B283" s="78" t="s">
        <v>144</v>
      </c>
      <c r="C283" s="225">
        <v>1</v>
      </c>
      <c r="D283" s="225">
        <v>1</v>
      </c>
      <c r="E283" s="131">
        <v>0</v>
      </c>
      <c r="F283" s="133">
        <v>100</v>
      </c>
      <c r="G283" s="62"/>
    </row>
    <row r="285" spans="1:7" ht="81.75" customHeight="1" x14ac:dyDescent="0.25">
      <c r="A285" s="58" t="s">
        <v>401</v>
      </c>
      <c r="B285" s="15" t="s">
        <v>68</v>
      </c>
      <c r="C285" s="58" t="s">
        <v>69</v>
      </c>
      <c r="D285" s="58" t="s">
        <v>70</v>
      </c>
      <c r="E285" s="58" t="s">
        <v>71</v>
      </c>
      <c r="F285" s="58" t="s">
        <v>72</v>
      </c>
      <c r="G285" s="58" t="s">
        <v>73</v>
      </c>
    </row>
    <row r="286" spans="1:7" x14ac:dyDescent="0.25">
      <c r="A286" s="59">
        <v>1</v>
      </c>
      <c r="B286" s="86">
        <v>2</v>
      </c>
      <c r="C286" s="59">
        <v>3</v>
      </c>
      <c r="D286" s="59">
        <v>4</v>
      </c>
      <c r="E286" s="59">
        <v>5</v>
      </c>
      <c r="F286" s="60">
        <v>6</v>
      </c>
      <c r="G286" s="59">
        <v>7</v>
      </c>
    </row>
    <row r="287" spans="1:7" ht="25.5" x14ac:dyDescent="0.25">
      <c r="A287" s="57" t="s">
        <v>168</v>
      </c>
      <c r="B287" s="15" t="s">
        <v>74</v>
      </c>
      <c r="C287" s="212">
        <v>2221.5</v>
      </c>
      <c r="D287" s="212">
        <v>2221.5</v>
      </c>
      <c r="E287" s="213">
        <f>C287-D287</f>
        <v>0</v>
      </c>
      <c r="F287" s="213">
        <v>100</v>
      </c>
      <c r="G287" s="242"/>
    </row>
    <row r="288" spans="1:7" x14ac:dyDescent="0.25">
      <c r="A288" s="55"/>
      <c r="B288" s="35"/>
      <c r="C288" s="56"/>
      <c r="D288" s="56"/>
      <c r="E288" s="56"/>
      <c r="F288" s="56"/>
      <c r="G288" s="56"/>
    </row>
    <row r="289" spans="1:7" ht="29.25" x14ac:dyDescent="0.25">
      <c r="A289" s="97" t="s">
        <v>325</v>
      </c>
      <c r="B289" s="91" t="s">
        <v>322</v>
      </c>
      <c r="C289" s="98"/>
      <c r="D289" s="98"/>
    </row>
    <row r="290" spans="1:7" x14ac:dyDescent="0.25">
      <c r="A290" s="63" t="s">
        <v>326</v>
      </c>
      <c r="B290" s="81"/>
      <c r="E290" s="98"/>
      <c r="F290" s="98"/>
      <c r="G290" s="98"/>
    </row>
    <row r="291" spans="1:7" x14ac:dyDescent="0.25">
      <c r="A291" s="99" t="s">
        <v>238</v>
      </c>
      <c r="B291" s="91" t="s">
        <v>239</v>
      </c>
      <c r="C291" s="98"/>
      <c r="D291" s="98"/>
    </row>
    <row r="292" spans="1:7" x14ac:dyDescent="0.25">
      <c r="A292" s="63" t="s">
        <v>178</v>
      </c>
      <c r="B292" s="81"/>
      <c r="E292" s="98"/>
      <c r="F292" s="98"/>
      <c r="G292" s="98"/>
    </row>
    <row r="293" spans="1:7" x14ac:dyDescent="0.25">
      <c r="A293" s="1"/>
      <c r="B293" s="11"/>
      <c r="C293" s="1"/>
      <c r="D293" s="1"/>
      <c r="E293" s="1"/>
      <c r="F293" s="1"/>
      <c r="G293" s="1"/>
    </row>
    <row r="294" spans="1:7" x14ac:dyDescent="0.25">
      <c r="A294" s="1"/>
      <c r="B294" s="11"/>
      <c r="C294" s="1"/>
      <c r="D294" s="1"/>
      <c r="E294" s="1"/>
      <c r="F294" s="1"/>
      <c r="G294" s="1"/>
    </row>
    <row r="295" spans="1:7" x14ac:dyDescent="0.25">
      <c r="A295" s="1"/>
      <c r="B295" s="11"/>
      <c r="C295" s="1"/>
      <c r="D295" s="1"/>
      <c r="E295" s="1"/>
      <c r="F295" s="1"/>
      <c r="G295" s="1"/>
    </row>
    <row r="296" spans="1:7" x14ac:dyDescent="0.25">
      <c r="A296" s="1"/>
      <c r="B296" s="11"/>
      <c r="C296" s="1"/>
      <c r="D296" s="1"/>
      <c r="E296" s="1"/>
      <c r="F296" s="1"/>
      <c r="G296" s="1"/>
    </row>
    <row r="297" spans="1:7" x14ac:dyDescent="0.25">
      <c r="A297" s="1"/>
      <c r="B297" s="11"/>
      <c r="C297" s="1"/>
      <c r="D297" s="1"/>
      <c r="E297" s="1"/>
      <c r="F297" s="1"/>
      <c r="G297" s="1"/>
    </row>
    <row r="298" spans="1:7" x14ac:dyDescent="0.25">
      <c r="A298" s="1"/>
      <c r="B298" s="11"/>
      <c r="C298" s="1"/>
      <c r="D298" s="1"/>
      <c r="E298" s="1"/>
      <c r="F298" s="1"/>
      <c r="G298" s="1"/>
    </row>
    <row r="299" spans="1:7" x14ac:dyDescent="0.25">
      <c r="A299" s="1"/>
      <c r="B299" s="11"/>
      <c r="C299" s="1"/>
      <c r="D299" s="1"/>
      <c r="E299" s="1"/>
      <c r="F299" s="1"/>
      <c r="G299" s="1"/>
    </row>
    <row r="300" spans="1:7" x14ac:dyDescent="0.25">
      <c r="A300" s="1"/>
      <c r="B300" s="11"/>
      <c r="C300" s="1"/>
      <c r="D300" s="1"/>
      <c r="E300" s="1"/>
      <c r="F300" s="1"/>
      <c r="G300" s="1"/>
    </row>
    <row r="301" spans="1:7" x14ac:dyDescent="0.25">
      <c r="A301" s="1"/>
      <c r="B301" s="11"/>
      <c r="C301" s="1"/>
      <c r="D301" s="1"/>
      <c r="E301" s="1"/>
      <c r="F301" s="1"/>
      <c r="G301" s="1"/>
    </row>
    <row r="302" spans="1:7" x14ac:dyDescent="0.25">
      <c r="A302" s="1"/>
      <c r="B302" s="11"/>
      <c r="C302" s="1"/>
      <c r="D302" s="1"/>
      <c r="E302" s="1"/>
      <c r="F302" s="1"/>
      <c r="G302" s="1"/>
    </row>
    <row r="303" spans="1:7" x14ac:dyDescent="0.25">
      <c r="A303" s="1"/>
      <c r="B303" s="11"/>
      <c r="C303" s="1"/>
      <c r="D303" s="1"/>
      <c r="E303" s="1"/>
      <c r="F303" s="1"/>
      <c r="G303" s="1"/>
    </row>
    <row r="304" spans="1:7" x14ac:dyDescent="0.25">
      <c r="A304" s="1"/>
      <c r="B304" s="11"/>
      <c r="C304" s="1"/>
      <c r="D304" s="1"/>
      <c r="E304" s="1"/>
      <c r="F304" s="1"/>
      <c r="G304" s="1"/>
    </row>
    <row r="305" spans="1:7" x14ac:dyDescent="0.25">
      <c r="A305" s="1"/>
      <c r="B305" s="11"/>
      <c r="C305" s="1"/>
      <c r="D305" s="1"/>
      <c r="E305" s="1"/>
      <c r="F305" s="1"/>
      <c r="G305" s="64" t="s">
        <v>77</v>
      </c>
    </row>
    <row r="306" spans="1:7" x14ac:dyDescent="0.25">
      <c r="A306" s="1"/>
      <c r="B306" s="81"/>
      <c r="F306" s="1"/>
      <c r="G306" s="64" t="s">
        <v>79</v>
      </c>
    </row>
    <row r="307" spans="1:7" x14ac:dyDescent="0.25">
      <c r="A307" s="1"/>
      <c r="B307" s="81"/>
      <c r="F307" s="1"/>
      <c r="G307" s="64" t="s">
        <v>78</v>
      </c>
    </row>
    <row r="308" spans="1:7" x14ac:dyDescent="0.25">
      <c r="A308" s="1"/>
      <c r="B308" s="81"/>
      <c r="F308" s="1"/>
      <c r="G308" s="65" t="s">
        <v>65</v>
      </c>
    </row>
    <row r="309" spans="1:7" x14ac:dyDescent="0.25">
      <c r="A309" s="1"/>
      <c r="B309" s="81"/>
      <c r="G309" s="64" t="s">
        <v>198</v>
      </c>
    </row>
    <row r="310" spans="1:7" ht="15.75" x14ac:dyDescent="0.25">
      <c r="A310" s="45" t="s">
        <v>93</v>
      </c>
      <c r="B310" s="82"/>
      <c r="C310" s="47"/>
      <c r="D310" s="46"/>
      <c r="E310" s="47"/>
      <c r="F310" s="47"/>
      <c r="G310" s="47"/>
    </row>
    <row r="311" spans="1:7" ht="15.75" x14ac:dyDescent="0.25">
      <c r="A311" s="45" t="s">
        <v>94</v>
      </c>
      <c r="B311" s="83"/>
      <c r="C311" s="46"/>
      <c r="D311" s="47"/>
      <c r="E311" s="47"/>
      <c r="F311" s="47"/>
      <c r="G311" s="47"/>
    </row>
    <row r="312" spans="1:7" ht="15.75" x14ac:dyDescent="0.25">
      <c r="A312" s="162" t="s">
        <v>234</v>
      </c>
      <c r="B312" s="82"/>
      <c r="C312" s="47"/>
      <c r="D312" s="46"/>
      <c r="E312" s="47"/>
      <c r="F312" s="47"/>
      <c r="G312" s="47"/>
    </row>
    <row r="313" spans="1:7" ht="15.75" x14ac:dyDescent="0.25">
      <c r="A313" s="66" t="s">
        <v>95</v>
      </c>
      <c r="B313" s="82"/>
      <c r="C313" s="46"/>
      <c r="D313" s="46"/>
      <c r="E313" s="47"/>
      <c r="F313" s="47"/>
      <c r="G313" s="47"/>
    </row>
    <row r="314" spans="1:7" x14ac:dyDescent="0.25">
      <c r="A314" s="67" t="s">
        <v>98</v>
      </c>
      <c r="B314" s="81"/>
    </row>
    <row r="315" spans="1:7" x14ac:dyDescent="0.25">
      <c r="A315" s="68" t="s">
        <v>96</v>
      </c>
      <c r="B315" s="81"/>
    </row>
    <row r="316" spans="1:7" x14ac:dyDescent="0.25">
      <c r="A316" s="67" t="s">
        <v>97</v>
      </c>
      <c r="B316" s="81"/>
    </row>
    <row r="317" spans="1:7" x14ac:dyDescent="0.25">
      <c r="A317" s="67" t="s">
        <v>235</v>
      </c>
      <c r="B317" s="81"/>
    </row>
    <row r="318" spans="1:7" ht="41.25" customHeight="1" x14ac:dyDescent="0.25">
      <c r="A318" s="67" t="s">
        <v>66</v>
      </c>
      <c r="B318" s="81"/>
    </row>
    <row r="319" spans="1:7" x14ac:dyDescent="0.25">
      <c r="A319" s="77" t="s">
        <v>134</v>
      </c>
      <c r="B319" s="81"/>
    </row>
    <row r="320" spans="1:7" x14ac:dyDescent="0.25">
      <c r="A320" s="44"/>
      <c r="B320" s="81"/>
    </row>
    <row r="321" spans="1:7" ht="25.5" x14ac:dyDescent="0.25">
      <c r="A321" s="52" t="s">
        <v>81</v>
      </c>
      <c r="B321" s="53" t="s">
        <v>236</v>
      </c>
      <c r="C321" s="54"/>
      <c r="D321" s="54"/>
      <c r="E321" s="54"/>
      <c r="F321" s="96"/>
      <c r="G321" s="96"/>
    </row>
    <row r="322" spans="1:7" ht="30" customHeight="1" x14ac:dyDescent="0.25">
      <c r="A322" s="49" t="s">
        <v>80</v>
      </c>
      <c r="B322" s="346" t="s">
        <v>122</v>
      </c>
      <c r="C322" s="346"/>
      <c r="D322" s="346"/>
      <c r="E322" s="346"/>
      <c r="F322" s="346"/>
      <c r="G322" s="346"/>
    </row>
    <row r="323" spans="1:7" x14ac:dyDescent="0.25">
      <c r="A323" s="17" t="s">
        <v>82</v>
      </c>
      <c r="B323" s="84"/>
      <c r="C323" s="18"/>
      <c r="D323" s="21"/>
      <c r="E323" s="21"/>
      <c r="F323" s="3"/>
      <c r="G323" s="50"/>
    </row>
    <row r="324" spans="1:7" ht="12.75" customHeight="1" x14ac:dyDescent="0.25">
      <c r="A324" s="22" t="s">
        <v>83</v>
      </c>
      <c r="B324" s="344" t="s">
        <v>84</v>
      </c>
      <c r="C324" s="344"/>
      <c r="D324" s="22"/>
      <c r="E324" s="22"/>
      <c r="F324" s="6"/>
      <c r="G324" s="51"/>
    </row>
    <row r="325" spans="1:7" ht="15.75" customHeight="1" x14ac:dyDescent="0.25">
      <c r="A325" s="22" t="s">
        <v>85</v>
      </c>
      <c r="B325" s="344" t="s">
        <v>103</v>
      </c>
      <c r="C325" s="344"/>
      <c r="D325" s="344"/>
      <c r="E325" s="344"/>
      <c r="F325" s="344"/>
      <c r="G325" s="344"/>
    </row>
    <row r="326" spans="1:7" x14ac:dyDescent="0.25">
      <c r="A326" s="22" t="s">
        <v>87</v>
      </c>
      <c r="B326" s="85" t="s">
        <v>88</v>
      </c>
      <c r="C326" s="22"/>
      <c r="D326" s="22"/>
      <c r="E326" s="22"/>
      <c r="F326" s="6"/>
      <c r="G326" s="51"/>
    </row>
    <row r="327" spans="1:7" x14ac:dyDescent="0.25">
      <c r="A327" s="22" t="s">
        <v>89</v>
      </c>
      <c r="B327" s="344" t="s">
        <v>90</v>
      </c>
      <c r="C327" s="344"/>
      <c r="D327" s="22"/>
      <c r="E327" s="22"/>
      <c r="F327" s="6"/>
      <c r="G327" s="51"/>
    </row>
    <row r="328" spans="1:7" ht="30" customHeight="1" x14ac:dyDescent="0.25">
      <c r="A328" s="53" t="s">
        <v>91</v>
      </c>
      <c r="B328" s="347" t="s">
        <v>184</v>
      </c>
      <c r="C328" s="347"/>
      <c r="D328" s="347"/>
      <c r="E328" s="347"/>
      <c r="F328" s="347"/>
      <c r="G328" s="347"/>
    </row>
    <row r="329" spans="1:7" ht="30" customHeight="1" x14ac:dyDescent="0.25">
      <c r="A329" s="52" t="s">
        <v>99</v>
      </c>
      <c r="B329" s="347" t="s">
        <v>191</v>
      </c>
      <c r="C329" s="347"/>
      <c r="D329" s="347"/>
      <c r="E329" s="347"/>
      <c r="F329" s="347"/>
      <c r="G329" s="347"/>
    </row>
    <row r="330" spans="1:7" ht="17.25" customHeight="1" x14ac:dyDescent="0.25">
      <c r="A330" s="52"/>
      <c r="B330" s="238"/>
      <c r="C330" s="238"/>
      <c r="D330" s="238"/>
      <c r="E330" s="238"/>
      <c r="F330" s="238"/>
      <c r="G330" s="238"/>
    </row>
    <row r="331" spans="1:7" ht="17.25" customHeight="1" x14ac:dyDescent="0.25">
      <c r="A331" s="239" t="s">
        <v>126</v>
      </c>
      <c r="B331" s="338" t="s">
        <v>169</v>
      </c>
      <c r="C331" s="338"/>
      <c r="D331" s="338"/>
      <c r="E331" s="338"/>
      <c r="F331" s="338"/>
      <c r="G331" s="338"/>
    </row>
    <row r="332" spans="1:7" ht="17.25" customHeight="1" x14ac:dyDescent="0.25">
      <c r="A332" s="52"/>
      <c r="B332" s="238"/>
      <c r="C332" s="238"/>
      <c r="D332" s="238"/>
      <c r="E332" s="238"/>
      <c r="F332" s="238"/>
      <c r="G332" s="238"/>
    </row>
    <row r="333" spans="1:7" ht="80.25" customHeight="1" x14ac:dyDescent="0.25">
      <c r="A333" s="331" t="s">
        <v>448</v>
      </c>
      <c r="B333" s="15" t="s">
        <v>68</v>
      </c>
      <c r="C333" s="58" t="s">
        <v>69</v>
      </c>
      <c r="D333" s="58" t="s">
        <v>70</v>
      </c>
      <c r="E333" s="58" t="s">
        <v>71</v>
      </c>
      <c r="F333" s="58" t="s">
        <v>72</v>
      </c>
      <c r="G333" s="58" t="s">
        <v>73</v>
      </c>
    </row>
    <row r="334" spans="1:7" ht="17.25" customHeight="1" x14ac:dyDescent="0.25">
      <c r="A334" s="59">
        <v>1</v>
      </c>
      <c r="B334" s="86">
        <v>2</v>
      </c>
      <c r="C334" s="59">
        <v>3</v>
      </c>
      <c r="D334" s="59">
        <v>4</v>
      </c>
      <c r="E334" s="59">
        <v>5</v>
      </c>
      <c r="F334" s="179">
        <v>6</v>
      </c>
      <c r="G334" s="59">
        <v>7</v>
      </c>
    </row>
    <row r="335" spans="1:7" ht="47.25" customHeight="1" x14ac:dyDescent="0.25">
      <c r="A335" s="76" t="s">
        <v>327</v>
      </c>
      <c r="B335" s="228" t="s">
        <v>143</v>
      </c>
      <c r="C335" s="227">
        <v>1</v>
      </c>
      <c r="D335" s="227">
        <v>1</v>
      </c>
      <c r="E335" s="225">
        <v>0</v>
      </c>
      <c r="F335" s="229">
        <v>100</v>
      </c>
      <c r="G335" s="230"/>
    </row>
    <row r="336" spans="1:7" ht="33" customHeight="1" x14ac:dyDescent="0.25">
      <c r="A336" s="14" t="s">
        <v>282</v>
      </c>
      <c r="B336" s="228" t="s">
        <v>143</v>
      </c>
      <c r="C336" s="227">
        <v>1</v>
      </c>
      <c r="D336" s="227">
        <v>1</v>
      </c>
      <c r="E336" s="225">
        <v>0</v>
      </c>
      <c r="F336" s="229">
        <v>100</v>
      </c>
      <c r="G336" s="230"/>
    </row>
    <row r="338" spans="1:7" ht="81" customHeight="1" x14ac:dyDescent="0.25">
      <c r="A338" s="58" t="s">
        <v>401</v>
      </c>
      <c r="B338" s="15" t="s">
        <v>68</v>
      </c>
      <c r="C338" s="58" t="s">
        <v>69</v>
      </c>
      <c r="D338" s="58" t="s">
        <v>70</v>
      </c>
      <c r="E338" s="58" t="s">
        <v>71</v>
      </c>
      <c r="F338" s="58" t="s">
        <v>72</v>
      </c>
      <c r="G338" s="58" t="s">
        <v>73</v>
      </c>
    </row>
    <row r="339" spans="1:7" x14ac:dyDescent="0.25">
      <c r="A339" s="59">
        <v>1</v>
      </c>
      <c r="B339" s="86">
        <v>2</v>
      </c>
      <c r="C339" s="59">
        <v>3</v>
      </c>
      <c r="D339" s="59">
        <v>4</v>
      </c>
      <c r="E339" s="59">
        <v>5</v>
      </c>
      <c r="F339" s="60">
        <v>6</v>
      </c>
      <c r="G339" s="59">
        <v>7</v>
      </c>
    </row>
    <row r="340" spans="1:7" ht="35.25" customHeight="1" x14ac:dyDescent="0.25">
      <c r="A340" s="57" t="s">
        <v>168</v>
      </c>
      <c r="B340" s="15" t="s">
        <v>74</v>
      </c>
      <c r="C340" s="212">
        <v>9433130</v>
      </c>
      <c r="D340" s="212">
        <v>9433130</v>
      </c>
      <c r="E340" s="248">
        <f>C340-D340</f>
        <v>0</v>
      </c>
      <c r="F340" s="213">
        <f>D340/C340*100</f>
        <v>100</v>
      </c>
      <c r="G340" s="249"/>
    </row>
    <row r="342" spans="1:7" ht="29.25" x14ac:dyDescent="0.25">
      <c r="A342" s="97" t="s">
        <v>325</v>
      </c>
      <c r="B342" s="91" t="s">
        <v>322</v>
      </c>
      <c r="C342" s="98"/>
      <c r="D342" s="98"/>
      <c r="E342" s="98"/>
      <c r="F342" s="98"/>
      <c r="G342" s="98"/>
    </row>
    <row r="343" spans="1:7" x14ac:dyDescent="0.25">
      <c r="A343" s="63" t="s">
        <v>326</v>
      </c>
      <c r="B343" s="81"/>
    </row>
    <row r="344" spans="1:7" x14ac:dyDescent="0.25">
      <c r="A344" s="99" t="s">
        <v>238</v>
      </c>
      <c r="B344" s="91" t="s">
        <v>239</v>
      </c>
      <c r="C344" s="98"/>
      <c r="D344" s="98"/>
      <c r="E344" s="98"/>
      <c r="F344" s="98"/>
      <c r="G344" s="98"/>
    </row>
    <row r="345" spans="1:7" x14ac:dyDescent="0.25">
      <c r="A345" s="63" t="s">
        <v>178</v>
      </c>
      <c r="B345" s="81"/>
    </row>
    <row r="346" spans="1:7" x14ac:dyDescent="0.25">
      <c r="A346" s="43" t="s">
        <v>76</v>
      </c>
      <c r="B346" s="81"/>
    </row>
    <row r="347" spans="1:7" x14ac:dyDescent="0.25">
      <c r="A347" s="1"/>
      <c r="B347" s="11"/>
      <c r="C347" s="1"/>
      <c r="D347" s="1"/>
      <c r="E347" s="1"/>
      <c r="F347" s="1"/>
      <c r="G347" s="1"/>
    </row>
    <row r="348" spans="1:7" x14ac:dyDescent="0.25">
      <c r="A348" s="1"/>
      <c r="B348" s="11"/>
      <c r="C348" s="1"/>
      <c r="D348" s="1"/>
      <c r="E348" s="1"/>
      <c r="F348" s="1"/>
      <c r="G348" s="1"/>
    </row>
    <row r="349" spans="1:7" x14ac:dyDescent="0.25">
      <c r="A349" s="1"/>
      <c r="B349" s="11"/>
      <c r="C349" s="1"/>
      <c r="D349" s="1"/>
      <c r="E349" s="1"/>
      <c r="F349" s="1"/>
      <c r="G349" s="1"/>
    </row>
    <row r="350" spans="1:7" x14ac:dyDescent="0.25">
      <c r="A350" s="1"/>
      <c r="B350" s="11"/>
      <c r="C350" s="1"/>
      <c r="D350" s="1"/>
      <c r="E350" s="1"/>
      <c r="F350" s="1"/>
      <c r="G350" s="1"/>
    </row>
    <row r="351" spans="1:7" x14ac:dyDescent="0.25">
      <c r="A351" s="1"/>
      <c r="B351" s="11"/>
      <c r="C351" s="1"/>
      <c r="D351" s="1"/>
      <c r="E351" s="1"/>
      <c r="F351" s="1"/>
      <c r="G351" s="1"/>
    </row>
    <row r="352" spans="1:7" x14ac:dyDescent="0.25">
      <c r="A352" s="1"/>
      <c r="B352" s="11"/>
      <c r="C352" s="1"/>
      <c r="D352" s="1"/>
      <c r="E352" s="1"/>
      <c r="F352" s="1"/>
      <c r="G352" s="1"/>
    </row>
    <row r="353" spans="1:7" x14ac:dyDescent="0.25">
      <c r="A353" s="1"/>
      <c r="B353" s="11"/>
      <c r="C353" s="1"/>
      <c r="D353" s="1"/>
      <c r="E353" s="1"/>
      <c r="F353" s="1"/>
      <c r="G353" s="1"/>
    </row>
    <row r="354" spans="1:7" x14ac:dyDescent="0.25">
      <c r="A354" s="1"/>
      <c r="B354" s="11"/>
      <c r="C354" s="1"/>
      <c r="D354" s="1"/>
      <c r="E354" s="1"/>
      <c r="F354" s="1"/>
      <c r="G354" s="64" t="s">
        <v>77</v>
      </c>
    </row>
    <row r="355" spans="1:7" x14ac:dyDescent="0.25">
      <c r="A355" s="1"/>
      <c r="B355" s="81"/>
      <c r="F355" s="1"/>
      <c r="G355" s="64" t="s">
        <v>79</v>
      </c>
    </row>
    <row r="356" spans="1:7" x14ac:dyDescent="0.25">
      <c r="A356" s="1"/>
      <c r="B356" s="81"/>
      <c r="F356" s="1"/>
      <c r="G356" s="64" t="s">
        <v>78</v>
      </c>
    </row>
    <row r="357" spans="1:7" x14ac:dyDescent="0.25">
      <c r="A357" s="1"/>
      <c r="B357" s="81"/>
      <c r="F357" s="1"/>
      <c r="G357" s="65" t="s">
        <v>65</v>
      </c>
    </row>
    <row r="358" spans="1:7" x14ac:dyDescent="0.25">
      <c r="A358" s="1"/>
      <c r="B358" s="81"/>
      <c r="G358" s="64" t="s">
        <v>198</v>
      </c>
    </row>
    <row r="359" spans="1:7" ht="15.75" x14ac:dyDescent="0.25">
      <c r="A359" s="45" t="s">
        <v>93</v>
      </c>
      <c r="B359" s="82"/>
      <c r="C359" s="47"/>
      <c r="D359" s="46"/>
      <c r="E359" s="47"/>
      <c r="F359" s="47"/>
      <c r="G359" s="47"/>
    </row>
    <row r="360" spans="1:7" ht="15.75" x14ac:dyDescent="0.25">
      <c r="A360" s="45" t="s">
        <v>94</v>
      </c>
      <c r="B360" s="83"/>
      <c r="C360" s="46"/>
      <c r="D360" s="47"/>
      <c r="E360" s="47"/>
      <c r="F360" s="47"/>
      <c r="G360" s="47"/>
    </row>
    <row r="361" spans="1:7" ht="15.75" x14ac:dyDescent="0.25">
      <c r="A361" s="162" t="s">
        <v>234</v>
      </c>
      <c r="B361" s="82"/>
      <c r="C361" s="47"/>
      <c r="D361" s="46"/>
      <c r="E361" s="47"/>
      <c r="F361" s="47"/>
      <c r="G361" s="47"/>
    </row>
    <row r="362" spans="1:7" ht="15.75" x14ac:dyDescent="0.25">
      <c r="A362" s="66" t="s">
        <v>95</v>
      </c>
      <c r="B362" s="82"/>
      <c r="C362" s="46"/>
      <c r="D362" s="46"/>
      <c r="E362" s="47"/>
      <c r="F362" s="47"/>
      <c r="G362" s="47"/>
    </row>
    <row r="363" spans="1:7" x14ac:dyDescent="0.25">
      <c r="A363" s="67" t="s">
        <v>98</v>
      </c>
      <c r="B363" s="81"/>
    </row>
    <row r="364" spans="1:7" x14ac:dyDescent="0.25">
      <c r="A364" s="68" t="s">
        <v>96</v>
      </c>
      <c r="B364" s="81"/>
    </row>
    <row r="365" spans="1:7" x14ac:dyDescent="0.25">
      <c r="A365" s="67" t="s">
        <v>97</v>
      </c>
      <c r="B365" s="81"/>
    </row>
    <row r="366" spans="1:7" x14ac:dyDescent="0.25">
      <c r="A366" s="67" t="s">
        <v>235</v>
      </c>
      <c r="B366" s="81"/>
    </row>
    <row r="367" spans="1:7" ht="21" customHeight="1" x14ac:dyDescent="0.25">
      <c r="A367" s="67" t="s">
        <v>66</v>
      </c>
      <c r="B367" s="81"/>
    </row>
    <row r="368" spans="1:7" x14ac:dyDescent="0.25">
      <c r="A368" s="77" t="s">
        <v>134</v>
      </c>
      <c r="B368" s="81"/>
    </row>
    <row r="369" spans="1:8" ht="15" customHeight="1" x14ac:dyDescent="0.25">
      <c r="A369" s="44"/>
      <c r="B369" s="81"/>
      <c r="H369" s="163"/>
    </row>
    <row r="370" spans="1:8" ht="16.5" customHeight="1" x14ac:dyDescent="0.25">
      <c r="A370" s="52" t="s">
        <v>81</v>
      </c>
      <c r="B370" s="53" t="s">
        <v>236</v>
      </c>
      <c r="C370" s="54"/>
      <c r="D370" s="54"/>
      <c r="E370" s="54"/>
      <c r="F370" s="96"/>
      <c r="G370" s="96"/>
      <c r="H370" s="6"/>
    </row>
    <row r="371" spans="1:8" ht="16.5" customHeight="1" x14ac:dyDescent="0.25">
      <c r="A371" s="49" t="s">
        <v>80</v>
      </c>
      <c r="B371" s="346" t="s">
        <v>460</v>
      </c>
      <c r="C371" s="346"/>
      <c r="D371" s="346"/>
      <c r="E371" s="346"/>
      <c r="F371" s="346"/>
      <c r="G371" s="346"/>
      <c r="H371" s="6"/>
    </row>
    <row r="372" spans="1:8" ht="15" customHeight="1" x14ac:dyDescent="0.25">
      <c r="A372" s="17" t="s">
        <v>82</v>
      </c>
      <c r="B372" s="84"/>
      <c r="C372" s="18"/>
      <c r="D372" s="21"/>
      <c r="E372" s="21"/>
      <c r="F372" s="3"/>
      <c r="G372" s="50"/>
      <c r="H372" s="6"/>
    </row>
    <row r="373" spans="1:8" ht="16.5" customHeight="1" x14ac:dyDescent="0.25">
      <c r="A373" s="22" t="s">
        <v>83</v>
      </c>
      <c r="B373" s="357" t="s">
        <v>166</v>
      </c>
      <c r="C373" s="357"/>
      <c r="D373" s="357"/>
      <c r="E373" s="357"/>
      <c r="F373" s="357"/>
      <c r="G373" s="357"/>
      <c r="H373" s="41"/>
    </row>
    <row r="374" spans="1:8" ht="16.5" customHeight="1" x14ac:dyDescent="0.25">
      <c r="A374" s="22" t="s">
        <v>85</v>
      </c>
      <c r="B374" s="357" t="s">
        <v>103</v>
      </c>
      <c r="C374" s="357"/>
      <c r="D374" s="357"/>
      <c r="E374" s="357"/>
      <c r="F374" s="357"/>
      <c r="G374" s="6"/>
      <c r="H374" s="165"/>
    </row>
    <row r="375" spans="1:8" ht="16.5" customHeight="1" x14ac:dyDescent="0.25">
      <c r="A375" s="22" t="s">
        <v>87</v>
      </c>
      <c r="B375" s="358" t="s">
        <v>88</v>
      </c>
      <c r="C375" s="358"/>
      <c r="D375" s="358"/>
      <c r="E375" s="164"/>
      <c r="F375" s="6"/>
      <c r="G375" s="6"/>
      <c r="H375" s="165"/>
    </row>
    <row r="376" spans="1:8" x14ac:dyDescent="0.25">
      <c r="A376" s="22" t="s">
        <v>89</v>
      </c>
      <c r="B376" s="358" t="s">
        <v>90</v>
      </c>
      <c r="C376" s="358"/>
      <c r="D376" s="358"/>
      <c r="E376" s="6"/>
      <c r="F376" s="6"/>
      <c r="G376" s="6"/>
    </row>
    <row r="377" spans="1:8" ht="43.5" customHeight="1" x14ac:dyDescent="0.25">
      <c r="A377" s="53" t="s">
        <v>91</v>
      </c>
      <c r="B377" s="356" t="s">
        <v>394</v>
      </c>
      <c r="C377" s="356"/>
      <c r="D377" s="356"/>
      <c r="E377" s="356"/>
      <c r="F377" s="356"/>
      <c r="G377" s="356"/>
    </row>
    <row r="378" spans="1:8" ht="57" customHeight="1" x14ac:dyDescent="0.25">
      <c r="A378" s="52" t="s">
        <v>99</v>
      </c>
      <c r="B378" s="360" t="s">
        <v>393</v>
      </c>
      <c r="C378" s="360"/>
      <c r="D378" s="360"/>
      <c r="E378" s="360"/>
      <c r="F378" s="360"/>
      <c r="G378" s="360"/>
    </row>
    <row r="379" spans="1:8" ht="76.5" x14ac:dyDescent="0.25">
      <c r="A379" s="57" t="s">
        <v>67</v>
      </c>
      <c r="B379" s="15" t="s">
        <v>68</v>
      </c>
      <c r="C379" s="58" t="s">
        <v>69</v>
      </c>
      <c r="D379" s="58" t="s">
        <v>70</v>
      </c>
      <c r="E379" s="58" t="s">
        <v>71</v>
      </c>
      <c r="F379" s="58" t="s">
        <v>72</v>
      </c>
      <c r="G379" s="58" t="s">
        <v>73</v>
      </c>
    </row>
    <row r="380" spans="1:8" x14ac:dyDescent="0.25">
      <c r="A380" s="59">
        <v>1</v>
      </c>
      <c r="B380" s="86">
        <v>2</v>
      </c>
      <c r="C380" s="59">
        <v>3</v>
      </c>
      <c r="D380" s="59">
        <v>4</v>
      </c>
      <c r="E380" s="59">
        <v>5</v>
      </c>
      <c r="F380" s="60">
        <v>6</v>
      </c>
      <c r="G380" s="59">
        <v>7</v>
      </c>
    </row>
    <row r="381" spans="1:8" ht="101.25" customHeight="1" x14ac:dyDescent="0.25">
      <c r="A381" s="57" t="s">
        <v>75</v>
      </c>
      <c r="B381" s="15" t="s">
        <v>74</v>
      </c>
      <c r="C381" s="213">
        <v>6484535.5999999996</v>
      </c>
      <c r="D381" s="213">
        <v>6084535.5999999996</v>
      </c>
      <c r="E381" s="213">
        <f>C381-D381</f>
        <v>400000</v>
      </c>
      <c r="F381" s="213">
        <f>D381/C381*100</f>
        <v>93.831478078399329</v>
      </c>
      <c r="G381" s="70" t="s">
        <v>283</v>
      </c>
    </row>
    <row r="382" spans="1:8" x14ac:dyDescent="0.25">
      <c r="A382" s="191"/>
      <c r="B382" s="188"/>
      <c r="C382" s="191"/>
      <c r="D382" s="191"/>
      <c r="E382" s="191"/>
      <c r="F382" s="191"/>
      <c r="G382" s="191"/>
    </row>
    <row r="383" spans="1:8" ht="19.5" customHeight="1" x14ac:dyDescent="0.25">
      <c r="A383" s="182" t="s">
        <v>126</v>
      </c>
      <c r="B383" s="338" t="s">
        <v>208</v>
      </c>
      <c r="C383" s="338"/>
      <c r="D383" s="338"/>
      <c r="E383" s="338"/>
      <c r="F383" s="338"/>
      <c r="G383" s="338"/>
    </row>
    <row r="384" spans="1:8" ht="18.75" customHeight="1" x14ac:dyDescent="0.25">
      <c r="A384" s="17" t="s">
        <v>82</v>
      </c>
      <c r="B384" s="3"/>
      <c r="C384" s="3"/>
      <c r="D384" s="50"/>
      <c r="E384" s="50"/>
      <c r="F384" s="3"/>
      <c r="G384" s="50"/>
    </row>
    <row r="385" spans="1:7" ht="31.5" customHeight="1" x14ac:dyDescent="0.25">
      <c r="A385" s="51" t="s">
        <v>85</v>
      </c>
      <c r="B385" s="339" t="s">
        <v>86</v>
      </c>
      <c r="C385" s="339"/>
      <c r="D385" s="339"/>
      <c r="E385" s="339"/>
      <c r="F385" s="339"/>
      <c r="G385" s="339"/>
    </row>
    <row r="386" spans="1:7" ht="17.25" customHeight="1" x14ac:dyDescent="0.25">
      <c r="A386" s="51" t="s">
        <v>89</v>
      </c>
      <c r="B386" s="339" t="s">
        <v>90</v>
      </c>
      <c r="C386" s="339"/>
      <c r="D386" s="51"/>
      <c r="E386" s="51"/>
      <c r="F386" s="51"/>
      <c r="G386" s="51"/>
    </row>
    <row r="387" spans="1:7" ht="68.25" customHeight="1" x14ac:dyDescent="0.25">
      <c r="A387" s="17" t="s">
        <v>170</v>
      </c>
      <c r="B387" s="341" t="s">
        <v>92</v>
      </c>
      <c r="C387" s="341"/>
      <c r="D387" s="341"/>
      <c r="E387" s="341"/>
      <c r="F387" s="341"/>
      <c r="G387" s="341"/>
    </row>
    <row r="388" spans="1:7" ht="54.75" customHeight="1" x14ac:dyDescent="0.25">
      <c r="A388" s="17" t="s">
        <v>99</v>
      </c>
      <c r="B388" s="340" t="s">
        <v>393</v>
      </c>
      <c r="C388" s="340"/>
      <c r="D388" s="340"/>
      <c r="E388" s="340"/>
      <c r="F388" s="340"/>
      <c r="G388" s="340"/>
    </row>
    <row r="389" spans="1:7" ht="78.75" customHeight="1" x14ac:dyDescent="0.25">
      <c r="A389" s="141" t="s">
        <v>167</v>
      </c>
      <c r="B389" s="12" t="s">
        <v>68</v>
      </c>
      <c r="C389" s="141" t="s">
        <v>69</v>
      </c>
      <c r="D389" s="141" t="s">
        <v>70</v>
      </c>
      <c r="E389" s="141" t="s">
        <v>71</v>
      </c>
      <c r="F389" s="141" t="s">
        <v>72</v>
      </c>
      <c r="G389" s="141" t="s">
        <v>73</v>
      </c>
    </row>
    <row r="390" spans="1:7" x14ac:dyDescent="0.25">
      <c r="A390" s="59">
        <v>1</v>
      </c>
      <c r="B390" s="86">
        <v>2</v>
      </c>
      <c r="C390" s="59">
        <v>3</v>
      </c>
      <c r="D390" s="59">
        <v>4</v>
      </c>
      <c r="E390" s="59">
        <v>5</v>
      </c>
      <c r="F390" s="60">
        <v>6</v>
      </c>
      <c r="G390" s="59">
        <v>7</v>
      </c>
    </row>
    <row r="391" spans="1:7" ht="43.5" customHeight="1" x14ac:dyDescent="0.25">
      <c r="A391" s="192" t="s">
        <v>207</v>
      </c>
      <c r="B391" s="173" t="s">
        <v>143</v>
      </c>
      <c r="C391" s="321">
        <v>1</v>
      </c>
      <c r="D391" s="321">
        <v>1</v>
      </c>
      <c r="E391" s="253">
        <f t="shared" ref="E391:E399" si="1">C391-D391</f>
        <v>0</v>
      </c>
      <c r="F391" s="253">
        <f t="shared" ref="F391:F399" si="2">D391/C391*100</f>
        <v>100</v>
      </c>
      <c r="G391" s="141"/>
    </row>
    <row r="392" spans="1:7" ht="42" customHeight="1" x14ac:dyDescent="0.25">
      <c r="A392" s="192" t="s">
        <v>209</v>
      </c>
      <c r="B392" s="173" t="s">
        <v>143</v>
      </c>
      <c r="C392" s="321">
        <v>1</v>
      </c>
      <c r="D392" s="321">
        <v>1</v>
      </c>
      <c r="E392" s="253">
        <f t="shared" si="1"/>
        <v>0</v>
      </c>
      <c r="F392" s="253">
        <f t="shared" si="2"/>
        <v>100</v>
      </c>
      <c r="G392" s="141"/>
    </row>
    <row r="393" spans="1:7" ht="30.75" customHeight="1" x14ac:dyDescent="0.25">
      <c r="A393" s="192" t="s">
        <v>210</v>
      </c>
      <c r="B393" s="173" t="s">
        <v>143</v>
      </c>
      <c r="C393" s="321">
        <v>1</v>
      </c>
      <c r="D393" s="321">
        <v>1</v>
      </c>
      <c r="E393" s="253">
        <f t="shared" si="1"/>
        <v>0</v>
      </c>
      <c r="F393" s="253">
        <f t="shared" si="2"/>
        <v>100</v>
      </c>
      <c r="G393" s="141"/>
    </row>
    <row r="394" spans="1:7" ht="29.25" customHeight="1" x14ac:dyDescent="0.25">
      <c r="A394" s="193" t="s">
        <v>211</v>
      </c>
      <c r="B394" s="173" t="s">
        <v>143</v>
      </c>
      <c r="C394" s="321">
        <v>1</v>
      </c>
      <c r="D394" s="321">
        <v>1</v>
      </c>
      <c r="E394" s="253">
        <f t="shared" si="1"/>
        <v>0</v>
      </c>
      <c r="F394" s="253">
        <f t="shared" si="2"/>
        <v>100</v>
      </c>
      <c r="G394" s="141"/>
    </row>
    <row r="395" spans="1:7" ht="33" customHeight="1" x14ac:dyDescent="0.25">
      <c r="A395" s="193" t="s">
        <v>212</v>
      </c>
      <c r="B395" s="173" t="s">
        <v>143</v>
      </c>
      <c r="C395" s="321">
        <v>1</v>
      </c>
      <c r="D395" s="321">
        <v>1</v>
      </c>
      <c r="E395" s="253">
        <f t="shared" si="1"/>
        <v>0</v>
      </c>
      <c r="F395" s="253">
        <f t="shared" si="2"/>
        <v>100</v>
      </c>
      <c r="G395" s="141"/>
    </row>
    <row r="396" spans="1:7" ht="30" customHeight="1" x14ac:dyDescent="0.25">
      <c r="A396" s="193" t="s">
        <v>213</v>
      </c>
      <c r="B396" s="173" t="s">
        <v>143</v>
      </c>
      <c r="C396" s="321">
        <v>1</v>
      </c>
      <c r="D396" s="321">
        <v>1</v>
      </c>
      <c r="E396" s="253">
        <f t="shared" si="1"/>
        <v>0</v>
      </c>
      <c r="F396" s="253">
        <f t="shared" si="2"/>
        <v>100</v>
      </c>
      <c r="G396" s="141"/>
    </row>
    <row r="397" spans="1:7" ht="31.5" customHeight="1" x14ac:dyDescent="0.25">
      <c r="A397" s="193" t="s">
        <v>214</v>
      </c>
      <c r="B397" s="173" t="s">
        <v>143</v>
      </c>
      <c r="C397" s="321">
        <v>1</v>
      </c>
      <c r="D397" s="321">
        <v>1</v>
      </c>
      <c r="E397" s="253">
        <f t="shared" si="1"/>
        <v>0</v>
      </c>
      <c r="F397" s="253">
        <f t="shared" si="2"/>
        <v>100</v>
      </c>
      <c r="G397" s="141"/>
    </row>
    <row r="398" spans="1:7" ht="29.25" customHeight="1" x14ac:dyDescent="0.25">
      <c r="A398" s="193" t="s">
        <v>215</v>
      </c>
      <c r="B398" s="173" t="s">
        <v>143</v>
      </c>
      <c r="C398" s="321">
        <v>1</v>
      </c>
      <c r="D398" s="321">
        <v>1</v>
      </c>
      <c r="E398" s="253">
        <f t="shared" si="1"/>
        <v>0</v>
      </c>
      <c r="F398" s="253">
        <f t="shared" si="2"/>
        <v>100</v>
      </c>
      <c r="G398" s="141"/>
    </row>
    <row r="399" spans="1:7" ht="33" customHeight="1" x14ac:dyDescent="0.25">
      <c r="A399" s="193" t="s">
        <v>216</v>
      </c>
      <c r="B399" s="173" t="s">
        <v>143</v>
      </c>
      <c r="C399" s="321">
        <v>1</v>
      </c>
      <c r="D399" s="321">
        <v>1</v>
      </c>
      <c r="E399" s="253">
        <f t="shared" si="1"/>
        <v>0</v>
      </c>
      <c r="F399" s="253">
        <f t="shared" si="2"/>
        <v>100</v>
      </c>
      <c r="G399" s="141"/>
    </row>
    <row r="400" spans="1:7" ht="33" customHeight="1" x14ac:dyDescent="0.25">
      <c r="A400" s="193" t="s">
        <v>289</v>
      </c>
      <c r="B400" s="173" t="s">
        <v>143</v>
      </c>
      <c r="C400" s="321">
        <v>1</v>
      </c>
      <c r="D400" s="321">
        <v>1</v>
      </c>
      <c r="E400" s="253">
        <f t="shared" ref="E400" si="3">C400-D400</f>
        <v>0</v>
      </c>
      <c r="F400" s="253">
        <f t="shared" ref="F400" si="4">D400/C400*100</f>
        <v>100</v>
      </c>
      <c r="G400" s="141"/>
    </row>
    <row r="401" spans="1:7" ht="16.5" customHeight="1" x14ac:dyDescent="0.25"/>
    <row r="402" spans="1:7" ht="87" customHeight="1" x14ac:dyDescent="0.25">
      <c r="A402" s="57" t="s">
        <v>401</v>
      </c>
      <c r="B402" s="15" t="s">
        <v>68</v>
      </c>
      <c r="C402" s="58" t="s">
        <v>69</v>
      </c>
      <c r="D402" s="58" t="s">
        <v>70</v>
      </c>
      <c r="E402" s="58" t="s">
        <v>71</v>
      </c>
      <c r="F402" s="58" t="s">
        <v>72</v>
      </c>
      <c r="G402" s="58" t="s">
        <v>73</v>
      </c>
    </row>
    <row r="403" spans="1:7" ht="14.25" customHeight="1" x14ac:dyDescent="0.25">
      <c r="A403" s="59">
        <v>1</v>
      </c>
      <c r="B403" s="86">
        <v>2</v>
      </c>
      <c r="C403" s="59">
        <v>3</v>
      </c>
      <c r="D403" s="59">
        <v>4</v>
      </c>
      <c r="E403" s="59">
        <v>5</v>
      </c>
      <c r="F403" s="60">
        <v>6</v>
      </c>
      <c r="G403" s="59">
        <v>7</v>
      </c>
    </row>
    <row r="404" spans="1:7" ht="30" customHeight="1" x14ac:dyDescent="0.25">
      <c r="A404" s="192" t="s">
        <v>210</v>
      </c>
      <c r="B404" s="286" t="s">
        <v>328</v>
      </c>
      <c r="C404" s="289">
        <v>350673</v>
      </c>
      <c r="D404" s="289">
        <v>350673</v>
      </c>
      <c r="E404" s="253">
        <f t="shared" ref="E404:E413" si="5">C404-D404</f>
        <v>0</v>
      </c>
      <c r="F404" s="253">
        <f t="shared" ref="F404:F413" si="6">D404/C404*100</f>
        <v>100</v>
      </c>
      <c r="G404" s="241"/>
    </row>
    <row r="405" spans="1:7" ht="30" customHeight="1" x14ac:dyDescent="0.25">
      <c r="A405" s="193" t="s">
        <v>211</v>
      </c>
      <c r="B405" s="286" t="s">
        <v>328</v>
      </c>
      <c r="C405" s="289">
        <v>345257</v>
      </c>
      <c r="D405" s="289">
        <v>345257</v>
      </c>
      <c r="E405" s="253">
        <f t="shared" si="5"/>
        <v>0</v>
      </c>
      <c r="F405" s="253">
        <f t="shared" si="6"/>
        <v>100</v>
      </c>
      <c r="G405" s="241"/>
    </row>
    <row r="406" spans="1:7" ht="30" customHeight="1" x14ac:dyDescent="0.25">
      <c r="A406" s="193" t="s">
        <v>212</v>
      </c>
      <c r="B406" s="286" t="s">
        <v>328</v>
      </c>
      <c r="C406" s="289">
        <v>324556</v>
      </c>
      <c r="D406" s="289">
        <v>324556</v>
      </c>
      <c r="E406" s="253">
        <f t="shared" si="5"/>
        <v>0</v>
      </c>
      <c r="F406" s="253">
        <f t="shared" si="6"/>
        <v>100</v>
      </c>
      <c r="G406" s="241"/>
    </row>
    <row r="407" spans="1:7" ht="30" customHeight="1" x14ac:dyDescent="0.25">
      <c r="A407" s="193" t="s">
        <v>213</v>
      </c>
      <c r="B407" s="286" t="s">
        <v>328</v>
      </c>
      <c r="C407" s="289">
        <v>249973</v>
      </c>
      <c r="D407" s="289">
        <v>249973</v>
      </c>
      <c r="E407" s="253">
        <f t="shared" si="5"/>
        <v>0</v>
      </c>
      <c r="F407" s="253">
        <f t="shared" si="6"/>
        <v>100</v>
      </c>
      <c r="G407" s="241"/>
    </row>
    <row r="408" spans="1:7" ht="30" customHeight="1" x14ac:dyDescent="0.25">
      <c r="A408" s="193" t="s">
        <v>214</v>
      </c>
      <c r="B408" s="286" t="s">
        <v>328</v>
      </c>
      <c r="C408" s="289">
        <v>246346</v>
      </c>
      <c r="D408" s="289">
        <v>246346</v>
      </c>
      <c r="E408" s="253">
        <f t="shared" si="5"/>
        <v>0</v>
      </c>
      <c r="F408" s="253">
        <f t="shared" si="6"/>
        <v>100</v>
      </c>
      <c r="G408" s="241"/>
    </row>
    <row r="409" spans="1:7" ht="30" customHeight="1" x14ac:dyDescent="0.25">
      <c r="A409" s="193" t="s">
        <v>215</v>
      </c>
      <c r="B409" s="286" t="s">
        <v>328</v>
      </c>
      <c r="C409" s="288">
        <v>278229</v>
      </c>
      <c r="D409" s="288">
        <v>278229</v>
      </c>
      <c r="E409" s="253">
        <f t="shared" si="5"/>
        <v>0</v>
      </c>
      <c r="F409" s="253">
        <f t="shared" si="6"/>
        <v>100</v>
      </c>
      <c r="G409" s="241"/>
    </row>
    <row r="410" spans="1:7" ht="30.75" customHeight="1" x14ac:dyDescent="0.25">
      <c r="A410" s="193" t="s">
        <v>216</v>
      </c>
      <c r="B410" s="286" t="s">
        <v>328</v>
      </c>
      <c r="C410" s="288">
        <v>338928</v>
      </c>
      <c r="D410" s="288">
        <v>338928</v>
      </c>
      <c r="E410" s="253">
        <f t="shared" si="5"/>
        <v>0</v>
      </c>
      <c r="F410" s="253">
        <f t="shared" si="6"/>
        <v>100</v>
      </c>
      <c r="G410" s="241"/>
    </row>
    <row r="411" spans="1:7" ht="96" customHeight="1" x14ac:dyDescent="0.25">
      <c r="A411" s="190" t="s">
        <v>207</v>
      </c>
      <c r="B411" s="286" t="s">
        <v>328</v>
      </c>
      <c r="C411" s="288">
        <v>2200000</v>
      </c>
      <c r="D411" s="288">
        <v>1800000</v>
      </c>
      <c r="E411" s="253">
        <f t="shared" si="5"/>
        <v>400000</v>
      </c>
      <c r="F411" s="253">
        <f t="shared" si="6"/>
        <v>81.818181818181827</v>
      </c>
      <c r="G411" s="241" t="s">
        <v>283</v>
      </c>
    </row>
    <row r="412" spans="1:7" ht="39" customHeight="1" x14ac:dyDescent="0.25">
      <c r="A412" s="192" t="s">
        <v>209</v>
      </c>
      <c r="B412" s="286" t="s">
        <v>328</v>
      </c>
      <c r="C412" s="288">
        <v>200000</v>
      </c>
      <c r="D412" s="288">
        <v>200000</v>
      </c>
      <c r="E412" s="253">
        <f t="shared" si="5"/>
        <v>0</v>
      </c>
      <c r="F412" s="253">
        <f t="shared" si="6"/>
        <v>100</v>
      </c>
      <c r="G412" s="241"/>
    </row>
    <row r="413" spans="1:7" ht="39" customHeight="1" x14ac:dyDescent="0.25">
      <c r="A413" s="193" t="s">
        <v>289</v>
      </c>
      <c r="B413" s="286" t="s">
        <v>328</v>
      </c>
      <c r="C413" s="288">
        <v>31740.6</v>
      </c>
      <c r="D413" s="288">
        <v>31740.6</v>
      </c>
      <c r="E413" s="253">
        <f t="shared" si="5"/>
        <v>0</v>
      </c>
      <c r="F413" s="253">
        <f t="shared" si="6"/>
        <v>100</v>
      </c>
      <c r="G413" s="241"/>
    </row>
    <row r="414" spans="1:7" ht="13.5" customHeight="1" x14ac:dyDescent="0.25"/>
    <row r="415" spans="1:7" ht="31.5" customHeight="1" x14ac:dyDescent="0.25">
      <c r="A415" s="208" t="s">
        <v>126</v>
      </c>
      <c r="B415" s="338" t="s">
        <v>241</v>
      </c>
      <c r="C415" s="338"/>
      <c r="D415" s="338"/>
      <c r="E415" s="338"/>
      <c r="F415" s="338"/>
      <c r="G415" s="338"/>
    </row>
    <row r="416" spans="1:7" ht="18.75" customHeight="1" x14ac:dyDescent="0.25">
      <c r="A416" s="17" t="s">
        <v>82</v>
      </c>
      <c r="B416" s="3"/>
      <c r="C416" s="3"/>
      <c r="D416" s="50"/>
      <c r="E416" s="50"/>
      <c r="F416" s="3"/>
      <c r="G416" s="50"/>
    </row>
    <row r="417" spans="1:7" ht="30" customHeight="1" x14ac:dyDescent="0.25">
      <c r="A417" s="51" t="s">
        <v>85</v>
      </c>
      <c r="B417" s="361" t="s">
        <v>86</v>
      </c>
      <c r="C417" s="361"/>
      <c r="D417" s="361"/>
      <c r="E417" s="361"/>
      <c r="F417" s="361"/>
      <c r="G417" s="361"/>
    </row>
    <row r="418" spans="1:7" ht="13.5" customHeight="1" x14ac:dyDescent="0.25">
      <c r="A418" s="51" t="s">
        <v>89</v>
      </c>
      <c r="B418" s="361" t="s">
        <v>90</v>
      </c>
      <c r="C418" s="361"/>
      <c r="D418" s="196"/>
      <c r="E418" s="196"/>
      <c r="F418" s="196"/>
      <c r="G418" s="196"/>
    </row>
    <row r="419" spans="1:7" ht="65.25" customHeight="1" x14ac:dyDescent="0.25">
      <c r="A419" s="17" t="s">
        <v>170</v>
      </c>
      <c r="B419" s="362" t="s">
        <v>92</v>
      </c>
      <c r="C419" s="362"/>
      <c r="D419" s="362"/>
      <c r="E419" s="362"/>
      <c r="F419" s="362"/>
      <c r="G419" s="362"/>
    </row>
    <row r="420" spans="1:7" ht="56.25" customHeight="1" x14ac:dyDescent="0.25">
      <c r="A420" s="17" t="s">
        <v>99</v>
      </c>
      <c r="B420" s="363" t="s">
        <v>393</v>
      </c>
      <c r="C420" s="363"/>
      <c r="D420" s="363"/>
      <c r="E420" s="363"/>
      <c r="F420" s="363"/>
      <c r="G420" s="363"/>
    </row>
    <row r="421" spans="1:7" ht="79.5" customHeight="1" x14ac:dyDescent="0.25">
      <c r="A421" s="141" t="s">
        <v>167</v>
      </c>
      <c r="B421" s="12" t="s">
        <v>68</v>
      </c>
      <c r="C421" s="141" t="s">
        <v>69</v>
      </c>
      <c r="D421" s="141" t="s">
        <v>70</v>
      </c>
      <c r="E421" s="141" t="s">
        <v>71</v>
      </c>
      <c r="F421" s="141" t="s">
        <v>72</v>
      </c>
      <c r="G421" s="141" t="s">
        <v>73</v>
      </c>
    </row>
    <row r="422" spans="1:7" ht="14.25" customHeight="1" x14ac:dyDescent="0.25">
      <c r="A422" s="59">
        <v>1</v>
      </c>
      <c r="B422" s="86">
        <v>2</v>
      </c>
      <c r="C422" s="59">
        <v>3</v>
      </c>
      <c r="D422" s="59">
        <v>4</v>
      </c>
      <c r="E422" s="59">
        <v>5</v>
      </c>
      <c r="F422" s="179">
        <v>6</v>
      </c>
      <c r="G422" s="59">
        <v>7</v>
      </c>
    </row>
    <row r="423" spans="1:7" ht="30" customHeight="1" x14ac:dyDescent="0.25">
      <c r="A423" s="192" t="s">
        <v>284</v>
      </c>
      <c r="B423" s="173" t="s">
        <v>143</v>
      </c>
      <c r="C423" s="321">
        <v>1</v>
      </c>
      <c r="D423" s="321">
        <v>1</v>
      </c>
      <c r="E423" s="132">
        <f>C423-D423</f>
        <v>0</v>
      </c>
      <c r="F423" s="253">
        <f t="shared" ref="F423:F428" si="7">D423/C423*100</f>
        <v>100</v>
      </c>
      <c r="G423" s="177"/>
    </row>
    <row r="424" spans="1:7" ht="30" customHeight="1" x14ac:dyDescent="0.25">
      <c r="A424" s="193" t="s">
        <v>285</v>
      </c>
      <c r="B424" s="173" t="s">
        <v>143</v>
      </c>
      <c r="C424" s="321">
        <v>1</v>
      </c>
      <c r="D424" s="321">
        <v>1</v>
      </c>
      <c r="E424" s="132">
        <f t="shared" ref="E424:E428" si="8">C424-D424</f>
        <v>0</v>
      </c>
      <c r="F424" s="253">
        <f t="shared" si="7"/>
        <v>100</v>
      </c>
      <c r="G424" s="177"/>
    </row>
    <row r="425" spans="1:7" ht="30" customHeight="1" x14ac:dyDescent="0.25">
      <c r="A425" s="193" t="s">
        <v>286</v>
      </c>
      <c r="B425" s="173" t="s">
        <v>143</v>
      </c>
      <c r="C425" s="321">
        <v>1</v>
      </c>
      <c r="D425" s="321">
        <v>1</v>
      </c>
      <c r="E425" s="132">
        <f t="shared" si="8"/>
        <v>0</v>
      </c>
      <c r="F425" s="253">
        <f t="shared" si="7"/>
        <v>100</v>
      </c>
      <c r="G425" s="177"/>
    </row>
    <row r="426" spans="1:7" ht="30" customHeight="1" x14ac:dyDescent="0.25">
      <c r="A426" s="193" t="s">
        <v>287</v>
      </c>
      <c r="B426" s="173" t="s">
        <v>143</v>
      </c>
      <c r="C426" s="321">
        <v>1</v>
      </c>
      <c r="D426" s="321">
        <v>1</v>
      </c>
      <c r="E426" s="132">
        <f t="shared" si="8"/>
        <v>0</v>
      </c>
      <c r="F426" s="253">
        <f t="shared" si="7"/>
        <v>100</v>
      </c>
      <c r="G426" s="177"/>
    </row>
    <row r="427" spans="1:7" ht="30" customHeight="1" x14ac:dyDescent="0.25">
      <c r="A427" s="193" t="s">
        <v>288</v>
      </c>
      <c r="B427" s="173" t="s">
        <v>143</v>
      </c>
      <c r="C427" s="321">
        <v>1</v>
      </c>
      <c r="D427" s="321">
        <v>1</v>
      </c>
      <c r="E427" s="132">
        <f t="shared" si="8"/>
        <v>0</v>
      </c>
      <c r="F427" s="253">
        <f t="shared" si="7"/>
        <v>100</v>
      </c>
      <c r="G427" s="177"/>
    </row>
    <row r="428" spans="1:7" ht="30" customHeight="1" x14ac:dyDescent="0.25">
      <c r="A428" s="193" t="s">
        <v>289</v>
      </c>
      <c r="B428" s="173" t="s">
        <v>143</v>
      </c>
      <c r="C428" s="321">
        <v>1</v>
      </c>
      <c r="D428" s="321">
        <v>1</v>
      </c>
      <c r="E428" s="132">
        <f t="shared" si="8"/>
        <v>0</v>
      </c>
      <c r="F428" s="253">
        <f t="shared" si="7"/>
        <v>100</v>
      </c>
      <c r="G428" s="177"/>
    </row>
    <row r="429" spans="1:7" ht="30" customHeight="1" x14ac:dyDescent="0.25">
      <c r="A429" s="193" t="s">
        <v>329</v>
      </c>
      <c r="B429" s="173" t="s">
        <v>143</v>
      </c>
      <c r="C429" s="321">
        <v>1</v>
      </c>
      <c r="D429" s="321">
        <v>1</v>
      </c>
      <c r="E429" s="132">
        <f>C429-D429</f>
        <v>0</v>
      </c>
      <c r="F429" s="253">
        <f>D429/C429*100</f>
        <v>100</v>
      </c>
      <c r="G429" s="177"/>
    </row>
    <row r="430" spans="1:7" ht="34.5" customHeight="1" x14ac:dyDescent="0.25">
      <c r="A430" s="193" t="s">
        <v>291</v>
      </c>
      <c r="B430" s="173" t="s">
        <v>143</v>
      </c>
      <c r="C430" s="321">
        <v>1</v>
      </c>
      <c r="D430" s="321">
        <v>1</v>
      </c>
      <c r="E430" s="132">
        <f t="shared" ref="E430" si="9">C430-D430</f>
        <v>0</v>
      </c>
      <c r="F430" s="253">
        <f t="shared" ref="F430" si="10">D430/C430*100</f>
        <v>100</v>
      </c>
      <c r="G430" s="177"/>
    </row>
    <row r="431" spans="1:7" ht="15" customHeight="1" x14ac:dyDescent="0.25"/>
    <row r="432" spans="1:7" ht="84.75" customHeight="1" x14ac:dyDescent="0.25">
      <c r="A432" s="57" t="s">
        <v>401</v>
      </c>
      <c r="B432" s="15" t="s">
        <v>68</v>
      </c>
      <c r="C432" s="58" t="s">
        <v>69</v>
      </c>
      <c r="D432" s="58" t="s">
        <v>70</v>
      </c>
      <c r="E432" s="58" t="s">
        <v>71</v>
      </c>
      <c r="F432" s="58" t="s">
        <v>72</v>
      </c>
      <c r="G432" s="58" t="s">
        <v>73</v>
      </c>
    </row>
    <row r="433" spans="1:7" ht="16.5" customHeight="1" x14ac:dyDescent="0.25">
      <c r="A433" s="59">
        <v>1</v>
      </c>
      <c r="B433" s="86">
        <v>2</v>
      </c>
      <c r="C433" s="59">
        <v>3</v>
      </c>
      <c r="D433" s="59">
        <v>4</v>
      </c>
      <c r="E433" s="59">
        <v>5</v>
      </c>
      <c r="F433" s="60">
        <v>6</v>
      </c>
      <c r="G433" s="59">
        <v>7</v>
      </c>
    </row>
    <row r="434" spans="1:7" ht="30" customHeight="1" x14ac:dyDescent="0.25">
      <c r="A434" s="192" t="s">
        <v>284</v>
      </c>
      <c r="B434" s="286" t="s">
        <v>328</v>
      </c>
      <c r="C434" s="290">
        <v>115833</v>
      </c>
      <c r="D434" s="290">
        <v>115833</v>
      </c>
      <c r="E434" s="132">
        <f>C434-D434</f>
        <v>0</v>
      </c>
      <c r="F434" s="253">
        <f>D434/C434*100</f>
        <v>100</v>
      </c>
      <c r="G434" s="177"/>
    </row>
    <row r="435" spans="1:7" ht="33" customHeight="1" x14ac:dyDescent="0.25">
      <c r="A435" s="193" t="s">
        <v>285</v>
      </c>
      <c r="B435" s="286" t="s">
        <v>328</v>
      </c>
      <c r="C435" s="290">
        <v>133930</v>
      </c>
      <c r="D435" s="290">
        <v>133930</v>
      </c>
      <c r="E435" s="253">
        <f>C435-D435</f>
        <v>0</v>
      </c>
      <c r="F435" s="253">
        <f>D435/C435*100</f>
        <v>100</v>
      </c>
      <c r="G435" s="59"/>
    </row>
    <row r="436" spans="1:7" ht="33" customHeight="1" x14ac:dyDescent="0.25">
      <c r="A436" s="193" t="s">
        <v>286</v>
      </c>
      <c r="B436" s="286" t="s">
        <v>328</v>
      </c>
      <c r="C436" s="290">
        <v>154676</v>
      </c>
      <c r="D436" s="290">
        <v>154676</v>
      </c>
      <c r="E436" s="253">
        <f t="shared" ref="E436:E441" si="11">C436-D436</f>
        <v>0</v>
      </c>
      <c r="F436" s="253">
        <f t="shared" ref="F436:F441" si="12">D436/C436*100</f>
        <v>100</v>
      </c>
      <c r="G436" s="59"/>
    </row>
    <row r="437" spans="1:7" ht="33" customHeight="1" x14ac:dyDescent="0.25">
      <c r="A437" s="193" t="s">
        <v>287</v>
      </c>
      <c r="B437" s="286" t="s">
        <v>328</v>
      </c>
      <c r="C437" s="290">
        <v>93408</v>
      </c>
      <c r="D437" s="290">
        <v>93408</v>
      </c>
      <c r="E437" s="253">
        <f t="shared" si="11"/>
        <v>0</v>
      </c>
      <c r="F437" s="253">
        <f t="shared" si="12"/>
        <v>100</v>
      </c>
      <c r="G437" s="59"/>
    </row>
    <row r="438" spans="1:7" ht="33" customHeight="1" x14ac:dyDescent="0.25">
      <c r="A438" s="193" t="s">
        <v>288</v>
      </c>
      <c r="B438" s="286" t="s">
        <v>328</v>
      </c>
      <c r="C438" s="290">
        <v>133691</v>
      </c>
      <c r="D438" s="290">
        <v>133691</v>
      </c>
      <c r="E438" s="253">
        <f t="shared" si="11"/>
        <v>0</v>
      </c>
      <c r="F438" s="253">
        <f t="shared" si="12"/>
        <v>100</v>
      </c>
      <c r="G438" s="59"/>
    </row>
    <row r="439" spans="1:7" ht="33" customHeight="1" x14ac:dyDescent="0.25">
      <c r="A439" s="193" t="s">
        <v>289</v>
      </c>
      <c r="B439" s="286" t="s">
        <v>328</v>
      </c>
      <c r="C439" s="290">
        <v>111326</v>
      </c>
      <c r="D439" s="290">
        <v>111326</v>
      </c>
      <c r="E439" s="253">
        <f t="shared" si="11"/>
        <v>0</v>
      </c>
      <c r="F439" s="253">
        <f t="shared" si="12"/>
        <v>100</v>
      </c>
      <c r="G439" s="59"/>
    </row>
    <row r="440" spans="1:7" ht="33" customHeight="1" x14ac:dyDescent="0.25">
      <c r="A440" s="193" t="s">
        <v>290</v>
      </c>
      <c r="B440" s="286" t="s">
        <v>328</v>
      </c>
      <c r="C440" s="290">
        <v>132282</v>
      </c>
      <c r="D440" s="290">
        <v>132282</v>
      </c>
      <c r="E440" s="253">
        <f t="shared" si="11"/>
        <v>0</v>
      </c>
      <c r="F440" s="253">
        <f t="shared" si="12"/>
        <v>100</v>
      </c>
      <c r="G440" s="59"/>
    </row>
    <row r="441" spans="1:7" ht="33" customHeight="1" x14ac:dyDescent="0.25">
      <c r="A441" s="193" t="s">
        <v>291</v>
      </c>
      <c r="B441" s="286" t="s">
        <v>328</v>
      </c>
      <c r="C441" s="290">
        <v>136671</v>
      </c>
      <c r="D441" s="290">
        <v>136671</v>
      </c>
      <c r="E441" s="253">
        <f t="shared" si="11"/>
        <v>0</v>
      </c>
      <c r="F441" s="253">
        <f t="shared" si="12"/>
        <v>100</v>
      </c>
      <c r="G441" s="59"/>
    </row>
    <row r="442" spans="1:7" ht="15.75" customHeight="1" x14ac:dyDescent="0.25"/>
    <row r="443" spans="1:7" ht="16.5" customHeight="1" x14ac:dyDescent="0.25">
      <c r="A443" s="220" t="s">
        <v>126</v>
      </c>
      <c r="B443" s="338" t="s">
        <v>242</v>
      </c>
      <c r="C443" s="338"/>
      <c r="D443" s="338"/>
      <c r="E443" s="338"/>
      <c r="F443" s="338"/>
      <c r="G443" s="338"/>
    </row>
    <row r="444" spans="1:7" ht="16.5" customHeight="1" x14ac:dyDescent="0.25">
      <c r="A444" s="17" t="s">
        <v>82</v>
      </c>
      <c r="B444" s="3"/>
      <c r="C444" s="3"/>
      <c r="D444" s="50"/>
      <c r="E444" s="50"/>
      <c r="F444" s="3"/>
      <c r="G444" s="50"/>
    </row>
    <row r="445" spans="1:7" ht="27.75" customHeight="1" x14ac:dyDescent="0.25">
      <c r="A445" s="51" t="s">
        <v>85</v>
      </c>
      <c r="B445" s="361" t="s">
        <v>86</v>
      </c>
      <c r="C445" s="361"/>
      <c r="D445" s="361"/>
      <c r="E445" s="361"/>
      <c r="F445" s="361"/>
      <c r="G445" s="361"/>
    </row>
    <row r="446" spans="1:7" ht="17.25" customHeight="1" x14ac:dyDescent="0.25">
      <c r="A446" s="51" t="s">
        <v>89</v>
      </c>
      <c r="B446" s="361" t="s">
        <v>90</v>
      </c>
      <c r="C446" s="361"/>
      <c r="D446" s="196"/>
      <c r="E446" s="196"/>
      <c r="F446" s="196"/>
      <c r="G446" s="196"/>
    </row>
    <row r="447" spans="1:7" ht="63" customHeight="1" x14ac:dyDescent="0.25">
      <c r="A447" s="17" t="s">
        <v>170</v>
      </c>
      <c r="B447" s="362" t="s">
        <v>92</v>
      </c>
      <c r="C447" s="362"/>
      <c r="D447" s="362"/>
      <c r="E447" s="362"/>
      <c r="F447" s="362"/>
      <c r="G447" s="362"/>
    </row>
    <row r="448" spans="1:7" ht="52.5" customHeight="1" x14ac:dyDescent="0.25">
      <c r="A448" s="17" t="s">
        <v>99</v>
      </c>
      <c r="B448" s="364" t="s">
        <v>393</v>
      </c>
      <c r="C448" s="364"/>
      <c r="D448" s="364"/>
      <c r="E448" s="364"/>
      <c r="F448" s="364"/>
      <c r="G448" s="364"/>
    </row>
    <row r="449" spans="1:7" ht="76.5" x14ac:dyDescent="0.25">
      <c r="A449" s="141" t="s">
        <v>167</v>
      </c>
      <c r="B449" s="12" t="s">
        <v>68</v>
      </c>
      <c r="C449" s="141" t="s">
        <v>69</v>
      </c>
      <c r="D449" s="141" t="s">
        <v>70</v>
      </c>
      <c r="E449" s="141" t="s">
        <v>71</v>
      </c>
      <c r="F449" s="141" t="s">
        <v>72</v>
      </c>
      <c r="G449" s="141" t="s">
        <v>73</v>
      </c>
    </row>
    <row r="450" spans="1:7" x14ac:dyDescent="0.25">
      <c r="A450" s="59">
        <v>1</v>
      </c>
      <c r="B450" s="86">
        <v>2</v>
      </c>
      <c r="C450" s="59">
        <v>3</v>
      </c>
      <c r="D450" s="59">
        <v>4</v>
      </c>
      <c r="E450" s="59">
        <v>5</v>
      </c>
      <c r="F450" s="60">
        <v>6</v>
      </c>
      <c r="G450" s="59">
        <v>7</v>
      </c>
    </row>
    <row r="451" spans="1:7" ht="27.75" customHeight="1" x14ac:dyDescent="0.25">
      <c r="A451" s="192" t="s">
        <v>284</v>
      </c>
      <c r="B451" s="173" t="s">
        <v>143</v>
      </c>
      <c r="C451" s="321">
        <v>1</v>
      </c>
      <c r="D451" s="321">
        <v>1</v>
      </c>
      <c r="E451" s="132">
        <f>C451-D451</f>
        <v>0</v>
      </c>
      <c r="F451" s="253">
        <f t="shared" ref="F451:F458" si="13">D451/C451*100</f>
        <v>100</v>
      </c>
      <c r="G451" s="177"/>
    </row>
    <row r="452" spans="1:7" ht="30" customHeight="1" x14ac:dyDescent="0.25">
      <c r="A452" s="193" t="s">
        <v>285</v>
      </c>
      <c r="B452" s="173" t="s">
        <v>143</v>
      </c>
      <c r="C452" s="321">
        <v>1</v>
      </c>
      <c r="D452" s="321">
        <v>1</v>
      </c>
      <c r="E452" s="132">
        <f t="shared" ref="E452:E458" si="14">C452-D452</f>
        <v>0</v>
      </c>
      <c r="F452" s="253">
        <f t="shared" si="13"/>
        <v>100</v>
      </c>
      <c r="G452" s="177"/>
    </row>
    <row r="453" spans="1:7" ht="28.5" customHeight="1" x14ac:dyDescent="0.25">
      <c r="A453" s="193" t="s">
        <v>286</v>
      </c>
      <c r="B453" s="173" t="s">
        <v>143</v>
      </c>
      <c r="C453" s="321">
        <v>1</v>
      </c>
      <c r="D453" s="321">
        <v>1</v>
      </c>
      <c r="E453" s="132">
        <f t="shared" si="14"/>
        <v>0</v>
      </c>
      <c r="F453" s="253">
        <f t="shared" si="13"/>
        <v>100</v>
      </c>
      <c r="G453" s="177"/>
    </row>
    <row r="454" spans="1:7" ht="28.5" customHeight="1" x14ac:dyDescent="0.25">
      <c r="A454" s="193" t="s">
        <v>287</v>
      </c>
      <c r="B454" s="173" t="s">
        <v>143</v>
      </c>
      <c r="C454" s="321">
        <v>1</v>
      </c>
      <c r="D454" s="321">
        <v>1</v>
      </c>
      <c r="E454" s="132">
        <f t="shared" si="14"/>
        <v>0</v>
      </c>
      <c r="F454" s="253">
        <f t="shared" si="13"/>
        <v>100</v>
      </c>
      <c r="G454" s="177"/>
    </row>
    <row r="455" spans="1:7" ht="30.75" customHeight="1" x14ac:dyDescent="0.25">
      <c r="A455" s="193" t="s">
        <v>288</v>
      </c>
      <c r="B455" s="173" t="s">
        <v>143</v>
      </c>
      <c r="C455" s="321">
        <v>1</v>
      </c>
      <c r="D455" s="321">
        <v>1</v>
      </c>
      <c r="E455" s="132">
        <f t="shared" si="14"/>
        <v>0</v>
      </c>
      <c r="F455" s="253">
        <f t="shared" si="13"/>
        <v>100</v>
      </c>
      <c r="G455" s="177"/>
    </row>
    <row r="456" spans="1:7" ht="31.5" customHeight="1" x14ac:dyDescent="0.25">
      <c r="A456" s="193" t="s">
        <v>289</v>
      </c>
      <c r="B456" s="173" t="s">
        <v>143</v>
      </c>
      <c r="C456" s="321">
        <v>1</v>
      </c>
      <c r="D456" s="321">
        <v>1</v>
      </c>
      <c r="E456" s="132">
        <f t="shared" si="14"/>
        <v>0</v>
      </c>
      <c r="F456" s="253">
        <f t="shared" si="13"/>
        <v>100</v>
      </c>
      <c r="G456" s="177"/>
    </row>
    <row r="457" spans="1:7" ht="33" customHeight="1" x14ac:dyDescent="0.25">
      <c r="A457" s="193" t="s">
        <v>290</v>
      </c>
      <c r="B457" s="173" t="s">
        <v>143</v>
      </c>
      <c r="C457" s="321">
        <v>1</v>
      </c>
      <c r="D457" s="321">
        <v>1</v>
      </c>
      <c r="E457" s="132">
        <f t="shared" si="14"/>
        <v>0</v>
      </c>
      <c r="F457" s="253">
        <f t="shared" si="13"/>
        <v>100</v>
      </c>
      <c r="G457" s="177"/>
    </row>
    <row r="458" spans="1:7" ht="29.25" customHeight="1" x14ac:dyDescent="0.25">
      <c r="A458" s="193" t="s">
        <v>291</v>
      </c>
      <c r="B458" s="173" t="s">
        <v>143</v>
      </c>
      <c r="C458" s="321">
        <v>1</v>
      </c>
      <c r="D458" s="321">
        <v>1</v>
      </c>
      <c r="E458" s="132">
        <f t="shared" si="14"/>
        <v>0</v>
      </c>
      <c r="F458" s="253">
        <f t="shared" si="13"/>
        <v>100</v>
      </c>
      <c r="G458" s="177"/>
    </row>
    <row r="459" spans="1:7" ht="17.25" customHeight="1" x14ac:dyDescent="0.25"/>
    <row r="460" spans="1:7" ht="92.25" customHeight="1" x14ac:dyDescent="0.25">
      <c r="A460" s="58" t="s">
        <v>401</v>
      </c>
      <c r="B460" s="15" t="s">
        <v>68</v>
      </c>
      <c r="C460" s="58" t="s">
        <v>69</v>
      </c>
      <c r="D460" s="58" t="s">
        <v>70</v>
      </c>
      <c r="E460" s="58" t="s">
        <v>71</v>
      </c>
      <c r="F460" s="58" t="s">
        <v>72</v>
      </c>
      <c r="G460" s="58" t="s">
        <v>73</v>
      </c>
    </row>
    <row r="461" spans="1:7" ht="15.75" customHeight="1" x14ac:dyDescent="0.25">
      <c r="A461" s="59">
        <v>1</v>
      </c>
      <c r="B461" s="86">
        <v>2</v>
      </c>
      <c r="C461" s="59">
        <v>3</v>
      </c>
      <c r="D461" s="59">
        <v>4</v>
      </c>
      <c r="E461" s="59">
        <v>5</v>
      </c>
      <c r="F461" s="60">
        <v>6</v>
      </c>
      <c r="G461" s="59">
        <v>7</v>
      </c>
    </row>
    <row r="462" spans="1:7" ht="29.25" customHeight="1" x14ac:dyDescent="0.25">
      <c r="A462" s="192" t="s">
        <v>284</v>
      </c>
      <c r="B462" s="286" t="s">
        <v>328</v>
      </c>
      <c r="C462" s="311">
        <v>111535</v>
      </c>
      <c r="D462" s="311">
        <v>111535</v>
      </c>
      <c r="E462" s="132">
        <f>C462-D462</f>
        <v>0</v>
      </c>
      <c r="F462" s="253">
        <f>D462/C462*100</f>
        <v>100</v>
      </c>
      <c r="G462" s="177"/>
    </row>
    <row r="463" spans="1:7" ht="29.25" customHeight="1" x14ac:dyDescent="0.25">
      <c r="A463" s="193" t="s">
        <v>285</v>
      </c>
      <c r="B463" s="286" t="s">
        <v>328</v>
      </c>
      <c r="C463" s="311">
        <v>113401</v>
      </c>
      <c r="D463" s="311">
        <v>113401</v>
      </c>
      <c r="E463" s="253">
        <f>C463-D463</f>
        <v>0</v>
      </c>
      <c r="F463" s="253">
        <f>D463/C463*100</f>
        <v>100</v>
      </c>
      <c r="G463" s="59"/>
    </row>
    <row r="464" spans="1:7" ht="29.25" customHeight="1" x14ac:dyDescent="0.25">
      <c r="A464" s="193" t="s">
        <v>286</v>
      </c>
      <c r="B464" s="286" t="s">
        <v>328</v>
      </c>
      <c r="C464" s="311">
        <v>130968</v>
      </c>
      <c r="D464" s="311">
        <v>130968</v>
      </c>
      <c r="E464" s="253">
        <f t="shared" ref="E464:E469" si="15">C464-D464</f>
        <v>0</v>
      </c>
      <c r="F464" s="253">
        <f t="shared" ref="F464:F469" si="16">D464/C464*100</f>
        <v>100</v>
      </c>
      <c r="G464" s="59"/>
    </row>
    <row r="465" spans="1:7" ht="29.25" customHeight="1" x14ac:dyDescent="0.25">
      <c r="A465" s="193" t="s">
        <v>287</v>
      </c>
      <c r="B465" s="286" t="s">
        <v>328</v>
      </c>
      <c r="C465" s="311">
        <v>79090</v>
      </c>
      <c r="D465" s="311">
        <v>79090</v>
      </c>
      <c r="E465" s="253">
        <f t="shared" si="15"/>
        <v>0</v>
      </c>
      <c r="F465" s="253">
        <f t="shared" si="16"/>
        <v>100</v>
      </c>
      <c r="G465" s="59"/>
    </row>
    <row r="466" spans="1:7" ht="29.25" customHeight="1" x14ac:dyDescent="0.25">
      <c r="A466" s="193" t="s">
        <v>288</v>
      </c>
      <c r="B466" s="286" t="s">
        <v>328</v>
      </c>
      <c r="C466" s="311">
        <v>142874</v>
      </c>
      <c r="D466" s="311">
        <v>142874</v>
      </c>
      <c r="E466" s="253">
        <f t="shared" si="15"/>
        <v>0</v>
      </c>
      <c r="F466" s="253">
        <f t="shared" si="16"/>
        <v>100</v>
      </c>
      <c r="G466" s="59"/>
    </row>
    <row r="467" spans="1:7" ht="29.25" customHeight="1" x14ac:dyDescent="0.25">
      <c r="A467" s="193" t="s">
        <v>289</v>
      </c>
      <c r="B467" s="286" t="s">
        <v>328</v>
      </c>
      <c r="C467" s="311">
        <v>94262</v>
      </c>
      <c r="D467" s="311">
        <v>94262</v>
      </c>
      <c r="E467" s="253">
        <f t="shared" si="15"/>
        <v>0</v>
      </c>
      <c r="F467" s="253">
        <f t="shared" si="16"/>
        <v>100</v>
      </c>
      <c r="G467" s="59"/>
    </row>
    <row r="468" spans="1:7" ht="29.25" customHeight="1" x14ac:dyDescent="0.25">
      <c r="A468" s="193" t="s">
        <v>290</v>
      </c>
      <c r="B468" s="286" t="s">
        <v>328</v>
      </c>
      <c r="C468" s="311">
        <v>115735</v>
      </c>
      <c r="D468" s="311">
        <v>115735</v>
      </c>
      <c r="E468" s="253">
        <f t="shared" si="15"/>
        <v>0</v>
      </c>
      <c r="F468" s="253">
        <f t="shared" si="16"/>
        <v>100</v>
      </c>
      <c r="G468" s="59"/>
    </row>
    <row r="469" spans="1:7" ht="29.25" customHeight="1" x14ac:dyDescent="0.25">
      <c r="A469" s="193" t="s">
        <v>291</v>
      </c>
      <c r="B469" s="286" t="s">
        <v>328</v>
      </c>
      <c r="C469" s="311">
        <v>119151</v>
      </c>
      <c r="D469" s="311">
        <v>119151</v>
      </c>
      <c r="E469" s="253">
        <f t="shared" si="15"/>
        <v>0</v>
      </c>
      <c r="F469" s="253">
        <f t="shared" si="16"/>
        <v>100</v>
      </c>
      <c r="G469" s="59"/>
    </row>
    <row r="471" spans="1:7" ht="29.25" x14ac:dyDescent="0.25">
      <c r="A471" s="97" t="s">
        <v>325</v>
      </c>
      <c r="B471" s="91" t="s">
        <v>322</v>
      </c>
      <c r="C471" s="98"/>
      <c r="D471" s="98"/>
      <c r="E471" s="98"/>
      <c r="F471" s="98"/>
      <c r="G471" s="98"/>
    </row>
    <row r="472" spans="1:7" x14ac:dyDescent="0.25">
      <c r="A472" s="63" t="s">
        <v>326</v>
      </c>
      <c r="B472" s="81"/>
    </row>
    <row r="473" spans="1:7" x14ac:dyDescent="0.25">
      <c r="A473" s="99" t="s">
        <v>238</v>
      </c>
      <c r="B473" s="91" t="s">
        <v>239</v>
      </c>
      <c r="C473" s="98"/>
      <c r="D473" s="98"/>
      <c r="E473" s="98"/>
      <c r="F473" s="98"/>
      <c r="G473" s="98"/>
    </row>
    <row r="474" spans="1:7" x14ac:dyDescent="0.25">
      <c r="A474" s="63" t="s">
        <v>178</v>
      </c>
      <c r="B474" s="81"/>
    </row>
    <row r="475" spans="1:7" x14ac:dyDescent="0.25">
      <c r="A475" s="63"/>
      <c r="B475" s="81"/>
    </row>
    <row r="476" spans="1:7" x14ac:dyDescent="0.25">
      <c r="A476" s="63"/>
      <c r="B476" s="81"/>
    </row>
    <row r="477" spans="1:7" x14ac:dyDescent="0.25">
      <c r="A477" s="63"/>
      <c r="B477" s="81"/>
    </row>
    <row r="478" spans="1:7" x14ac:dyDescent="0.25">
      <c r="A478" s="63"/>
      <c r="B478" s="81"/>
    </row>
    <row r="479" spans="1:7" x14ac:dyDescent="0.25">
      <c r="A479" s="63"/>
      <c r="B479" s="81"/>
    </row>
    <row r="480" spans="1:7" x14ac:dyDescent="0.25">
      <c r="A480" s="63"/>
      <c r="B480" s="81"/>
    </row>
    <row r="481" spans="1:2" x14ac:dyDescent="0.25">
      <c r="A481" s="63"/>
      <c r="B481" s="81"/>
    </row>
    <row r="482" spans="1:2" x14ac:dyDescent="0.25">
      <c r="A482" s="63"/>
      <c r="B482" s="81"/>
    </row>
    <row r="483" spans="1:2" x14ac:dyDescent="0.25">
      <c r="A483" s="63"/>
      <c r="B483" s="81"/>
    </row>
    <row r="484" spans="1:2" x14ac:dyDescent="0.25">
      <c r="A484" s="63"/>
      <c r="B484" s="81"/>
    </row>
    <row r="485" spans="1:2" x14ac:dyDescent="0.25">
      <c r="A485" s="43" t="s">
        <v>76</v>
      </c>
      <c r="B485" s="81"/>
    </row>
    <row r="486" spans="1:2" x14ac:dyDescent="0.25">
      <c r="A486" s="63"/>
      <c r="B486" s="81"/>
    </row>
    <row r="487" spans="1:2" x14ac:dyDescent="0.25">
      <c r="A487" s="63"/>
      <c r="B487" s="81"/>
    </row>
    <row r="488" spans="1:2" x14ac:dyDescent="0.25">
      <c r="A488" s="63"/>
      <c r="B488" s="81"/>
    </row>
    <row r="489" spans="1:2" x14ac:dyDescent="0.25">
      <c r="A489" s="63"/>
      <c r="B489" s="81"/>
    </row>
    <row r="490" spans="1:2" x14ac:dyDescent="0.25">
      <c r="A490" s="63"/>
      <c r="B490" s="81"/>
    </row>
    <row r="491" spans="1:2" x14ac:dyDescent="0.25">
      <c r="A491" s="63"/>
      <c r="B491" s="81"/>
    </row>
    <row r="492" spans="1:2" x14ac:dyDescent="0.25">
      <c r="A492" s="63"/>
      <c r="B492" s="81"/>
    </row>
    <row r="493" spans="1:2" x14ac:dyDescent="0.25">
      <c r="A493" s="63"/>
      <c r="B493" s="81"/>
    </row>
    <row r="494" spans="1:2" x14ac:dyDescent="0.25">
      <c r="A494" s="63"/>
      <c r="B494" s="81"/>
    </row>
    <row r="495" spans="1:2" x14ac:dyDescent="0.25">
      <c r="A495" s="63"/>
      <c r="B495" s="81"/>
    </row>
    <row r="496" spans="1:2" x14ac:dyDescent="0.25">
      <c r="A496" s="63"/>
      <c r="B496" s="81"/>
    </row>
    <row r="497" spans="1:7" x14ac:dyDescent="0.25">
      <c r="A497" s="63"/>
      <c r="B497" s="81"/>
    </row>
    <row r="498" spans="1:7" x14ac:dyDescent="0.25">
      <c r="A498" s="63"/>
      <c r="B498" s="81"/>
    </row>
    <row r="499" spans="1:7" x14ac:dyDescent="0.25">
      <c r="A499" s="63"/>
      <c r="B499" s="81"/>
    </row>
    <row r="500" spans="1:7" ht="16.5" customHeight="1" x14ac:dyDescent="0.25">
      <c r="A500" s="1"/>
      <c r="B500" s="11"/>
      <c r="C500" s="1"/>
      <c r="D500" s="1"/>
      <c r="E500" s="1"/>
      <c r="F500" s="1"/>
      <c r="G500" s="64" t="s">
        <v>77</v>
      </c>
    </row>
    <row r="501" spans="1:7" x14ac:dyDescent="0.25">
      <c r="A501" s="1"/>
      <c r="B501" s="81"/>
      <c r="F501" s="1"/>
      <c r="G501" s="64" t="s">
        <v>79</v>
      </c>
    </row>
    <row r="502" spans="1:7" ht="15" customHeight="1" x14ac:dyDescent="0.25">
      <c r="A502" s="1"/>
      <c r="B502" s="81"/>
      <c r="F502" s="1"/>
      <c r="G502" s="64" t="s">
        <v>78</v>
      </c>
    </row>
    <row r="503" spans="1:7" x14ac:dyDescent="0.25">
      <c r="A503" s="1"/>
      <c r="B503" s="81"/>
      <c r="F503" s="1"/>
      <c r="G503" s="65" t="s">
        <v>65</v>
      </c>
    </row>
    <row r="504" spans="1:7" x14ac:dyDescent="0.25">
      <c r="A504" s="1" t="s">
        <v>179</v>
      </c>
      <c r="B504" s="81"/>
      <c r="G504" s="64" t="s">
        <v>198</v>
      </c>
    </row>
    <row r="505" spans="1:7" ht="15.75" x14ac:dyDescent="0.25">
      <c r="A505" s="45" t="s">
        <v>93</v>
      </c>
      <c r="B505" s="82"/>
      <c r="C505" s="47"/>
      <c r="D505" s="46"/>
      <c r="E505" s="47"/>
      <c r="F505" s="47"/>
      <c r="G505" s="47"/>
    </row>
    <row r="506" spans="1:7" ht="15.75" x14ac:dyDescent="0.25">
      <c r="A506" s="45" t="s">
        <v>94</v>
      </c>
      <c r="B506" s="83"/>
      <c r="C506" s="46"/>
      <c r="D506" s="47"/>
      <c r="E506" s="47"/>
      <c r="F506" s="47"/>
      <c r="G506" s="47"/>
    </row>
    <row r="507" spans="1:7" ht="15.75" x14ac:dyDescent="0.25">
      <c r="A507" s="162" t="s">
        <v>234</v>
      </c>
      <c r="B507" s="82"/>
      <c r="C507" s="47"/>
      <c r="D507" s="46"/>
      <c r="E507" s="47"/>
      <c r="F507" s="47"/>
      <c r="G507" s="47"/>
    </row>
    <row r="508" spans="1:7" ht="15" customHeight="1" x14ac:dyDescent="0.25">
      <c r="A508" s="66" t="s">
        <v>95</v>
      </c>
      <c r="B508" s="82"/>
      <c r="C508" s="46"/>
      <c r="D508" s="46"/>
      <c r="E508" s="47"/>
      <c r="F508" s="47"/>
      <c r="G508" s="47"/>
    </row>
    <row r="509" spans="1:7" ht="14.25" customHeight="1" x14ac:dyDescent="0.25">
      <c r="A509" s="67" t="s">
        <v>98</v>
      </c>
      <c r="B509" s="81"/>
    </row>
    <row r="510" spans="1:7" x14ac:dyDescent="0.25">
      <c r="A510" s="68" t="s">
        <v>96</v>
      </c>
      <c r="B510" s="81"/>
    </row>
    <row r="511" spans="1:7" x14ac:dyDescent="0.25">
      <c r="A511" s="67" t="s">
        <v>97</v>
      </c>
      <c r="B511" s="81"/>
    </row>
    <row r="512" spans="1:7" ht="15.75" customHeight="1" x14ac:dyDescent="0.25">
      <c r="A512" s="67" t="s">
        <v>235</v>
      </c>
      <c r="B512" s="81"/>
    </row>
    <row r="513" spans="1:7" ht="12.75" customHeight="1" x14ac:dyDescent="0.25">
      <c r="A513" s="67" t="s">
        <v>66</v>
      </c>
      <c r="B513" s="81"/>
    </row>
    <row r="514" spans="1:7" x14ac:dyDescent="0.25">
      <c r="A514" s="77" t="s">
        <v>134</v>
      </c>
      <c r="B514" s="81"/>
    </row>
    <row r="515" spans="1:7" x14ac:dyDescent="0.25">
      <c r="A515" s="44"/>
      <c r="B515" s="81"/>
    </row>
    <row r="516" spans="1:7" ht="25.5" x14ac:dyDescent="0.25">
      <c r="A516" s="52" t="s">
        <v>81</v>
      </c>
      <c r="B516" s="53" t="s">
        <v>236</v>
      </c>
      <c r="C516" s="54"/>
      <c r="D516" s="54"/>
      <c r="E516" s="54"/>
      <c r="F516" s="96"/>
      <c r="G516" s="96"/>
    </row>
    <row r="517" spans="1:7" ht="42" customHeight="1" x14ac:dyDescent="0.25">
      <c r="A517" s="221" t="s">
        <v>80</v>
      </c>
      <c r="B517" s="359" t="s">
        <v>192</v>
      </c>
      <c r="C517" s="359"/>
      <c r="D517" s="359"/>
      <c r="E517" s="359"/>
      <c r="F517" s="359"/>
      <c r="G517" s="359"/>
    </row>
    <row r="518" spans="1:7" x14ac:dyDescent="0.25">
      <c r="A518" s="17" t="s">
        <v>82</v>
      </c>
      <c r="B518" s="17"/>
      <c r="C518" s="50"/>
      <c r="D518" s="50"/>
      <c r="E518" s="50"/>
      <c r="F518" s="6"/>
      <c r="G518" s="6"/>
    </row>
    <row r="519" spans="1:7" ht="16.5" customHeight="1" x14ac:dyDescent="0.25">
      <c r="A519" s="22" t="s">
        <v>83</v>
      </c>
      <c r="B519" s="340" t="s">
        <v>187</v>
      </c>
      <c r="C519" s="340"/>
      <c r="D519" s="340"/>
      <c r="E519" s="340"/>
      <c r="F519" s="167"/>
      <c r="G519" s="167"/>
    </row>
    <row r="520" spans="1:7" ht="16.5" customHeight="1" x14ac:dyDescent="0.25">
      <c r="A520" s="22" t="s">
        <v>85</v>
      </c>
      <c r="B520" s="339" t="s">
        <v>103</v>
      </c>
      <c r="C520" s="339"/>
      <c r="D520" s="339"/>
      <c r="E520" s="339"/>
      <c r="F520" s="339"/>
      <c r="G520" s="339"/>
    </row>
    <row r="521" spans="1:7" x14ac:dyDescent="0.25">
      <c r="A521" s="22" t="s">
        <v>87</v>
      </c>
      <c r="B521" s="16" t="s">
        <v>88</v>
      </c>
      <c r="C521" s="6"/>
      <c r="D521" s="6"/>
      <c r="E521" s="6"/>
      <c r="F521" s="6"/>
      <c r="G521" s="16"/>
    </row>
    <row r="522" spans="1:7" x14ac:dyDescent="0.25">
      <c r="A522" s="51" t="s">
        <v>89</v>
      </c>
      <c r="B522" s="357" t="s">
        <v>90</v>
      </c>
      <c r="C522" s="357"/>
      <c r="D522" s="50"/>
      <c r="E522" s="50"/>
      <c r="F522" s="16"/>
      <c r="G522" s="16"/>
    </row>
    <row r="523" spans="1:7" ht="42" customHeight="1" x14ac:dyDescent="0.25">
      <c r="A523" s="17" t="s">
        <v>170</v>
      </c>
      <c r="B523" s="356" t="s">
        <v>193</v>
      </c>
      <c r="C523" s="356"/>
      <c r="D523" s="356"/>
      <c r="E523" s="356"/>
      <c r="F523" s="356"/>
      <c r="G523" s="356"/>
    </row>
    <row r="524" spans="1:7" ht="30.75" customHeight="1" x14ac:dyDescent="0.25">
      <c r="A524" s="17" t="s">
        <v>99</v>
      </c>
      <c r="B524" s="340" t="s">
        <v>194</v>
      </c>
      <c r="C524" s="340"/>
      <c r="D524" s="340"/>
      <c r="E524" s="340"/>
      <c r="F524" s="340"/>
      <c r="G524" s="340"/>
    </row>
    <row r="525" spans="1:7" ht="13.5" customHeight="1" x14ac:dyDescent="0.25">
      <c r="A525" s="17"/>
      <c r="B525" s="234"/>
      <c r="C525" s="234"/>
      <c r="D525" s="234"/>
      <c r="E525" s="234"/>
      <c r="F525" s="234"/>
      <c r="G525" s="234"/>
    </row>
    <row r="526" spans="1:7" ht="17.25" customHeight="1" x14ac:dyDescent="0.25">
      <c r="A526" s="239" t="s">
        <v>126</v>
      </c>
      <c r="B526" s="338" t="s">
        <v>169</v>
      </c>
      <c r="C526" s="338"/>
      <c r="D526" s="338"/>
      <c r="E526" s="338"/>
      <c r="F526" s="338"/>
      <c r="G526" s="338"/>
    </row>
    <row r="527" spans="1:7" ht="12" customHeight="1" x14ac:dyDescent="0.25">
      <c r="A527" s="239"/>
      <c r="B527" s="235"/>
      <c r="C527" s="235"/>
      <c r="D527" s="235"/>
      <c r="E527" s="235"/>
      <c r="F527" s="235"/>
      <c r="G527" s="235"/>
    </row>
    <row r="528" spans="1:7" ht="78" customHeight="1" x14ac:dyDescent="0.25">
      <c r="A528" s="331" t="s">
        <v>448</v>
      </c>
      <c r="B528" s="15" t="s">
        <v>68</v>
      </c>
      <c r="C528" s="58" t="s">
        <v>69</v>
      </c>
      <c r="D528" s="58" t="s">
        <v>70</v>
      </c>
      <c r="E528" s="58" t="s">
        <v>71</v>
      </c>
      <c r="F528" s="58" t="s">
        <v>72</v>
      </c>
      <c r="G528" s="58" t="s">
        <v>73</v>
      </c>
    </row>
    <row r="529" spans="1:7" ht="17.25" customHeight="1" x14ac:dyDescent="0.25">
      <c r="A529" s="59">
        <v>1</v>
      </c>
      <c r="B529" s="86">
        <v>2</v>
      </c>
      <c r="C529" s="59">
        <v>3</v>
      </c>
      <c r="D529" s="59">
        <v>4</v>
      </c>
      <c r="E529" s="59">
        <v>5</v>
      </c>
      <c r="F529" s="179">
        <v>6</v>
      </c>
      <c r="G529" s="59">
        <v>7</v>
      </c>
    </row>
    <row r="530" spans="1:7" ht="33.75" customHeight="1" x14ac:dyDescent="0.25">
      <c r="A530" s="161" t="s">
        <v>196</v>
      </c>
      <c r="B530" s="78" t="s">
        <v>18</v>
      </c>
      <c r="C530" s="131">
        <v>100</v>
      </c>
      <c r="D530" s="131">
        <v>100</v>
      </c>
      <c r="E530" s="131">
        <v>0</v>
      </c>
      <c r="F530" s="133">
        <v>100</v>
      </c>
      <c r="G530" s="62"/>
    </row>
    <row r="531" spans="1:7" ht="15.75" customHeight="1" x14ac:dyDescent="0.25"/>
    <row r="532" spans="1:7" ht="76.5" x14ac:dyDescent="0.25">
      <c r="A532" s="58" t="s">
        <v>401</v>
      </c>
      <c r="B532" s="15" t="s">
        <v>68</v>
      </c>
      <c r="C532" s="58" t="s">
        <v>69</v>
      </c>
      <c r="D532" s="58" t="s">
        <v>70</v>
      </c>
      <c r="E532" s="58" t="s">
        <v>71</v>
      </c>
      <c r="F532" s="58" t="s">
        <v>72</v>
      </c>
      <c r="G532" s="58" t="s">
        <v>73</v>
      </c>
    </row>
    <row r="533" spans="1:7" x14ac:dyDescent="0.25">
      <c r="A533" s="59">
        <v>1</v>
      </c>
      <c r="B533" s="86">
        <v>2</v>
      </c>
      <c r="C533" s="59">
        <v>3</v>
      </c>
      <c r="D533" s="59">
        <v>4</v>
      </c>
      <c r="E533" s="59">
        <v>5</v>
      </c>
      <c r="F533" s="60">
        <v>6</v>
      </c>
      <c r="G533" s="59">
        <v>7</v>
      </c>
    </row>
    <row r="534" spans="1:7" ht="25.5" x14ac:dyDescent="0.25">
      <c r="A534" s="57" t="s">
        <v>168</v>
      </c>
      <c r="B534" s="15" t="s">
        <v>74</v>
      </c>
      <c r="C534" s="250">
        <v>1905741</v>
      </c>
      <c r="D534" s="250">
        <v>1905741</v>
      </c>
      <c r="E534" s="152">
        <f>C534-D534</f>
        <v>0</v>
      </c>
      <c r="F534" s="213">
        <f>D534/C534*100</f>
        <v>100</v>
      </c>
      <c r="G534" s="249"/>
    </row>
    <row r="536" spans="1:7" ht="30.75" customHeight="1" x14ac:dyDescent="0.25">
      <c r="A536" s="97" t="s">
        <v>325</v>
      </c>
      <c r="B536" s="91" t="s">
        <v>322</v>
      </c>
      <c r="C536" s="98"/>
      <c r="D536" s="98"/>
    </row>
    <row r="537" spans="1:7" ht="15.75" customHeight="1" x14ac:dyDescent="0.25">
      <c r="A537" s="63" t="s">
        <v>326</v>
      </c>
      <c r="B537" s="81"/>
    </row>
    <row r="538" spans="1:7" ht="15.75" customHeight="1" x14ac:dyDescent="0.25">
      <c r="A538" s="99" t="s">
        <v>238</v>
      </c>
      <c r="B538" s="91" t="s">
        <v>239</v>
      </c>
      <c r="C538" s="98"/>
      <c r="D538" s="98"/>
    </row>
    <row r="539" spans="1:7" ht="15.75" customHeight="1" x14ac:dyDescent="0.25">
      <c r="A539" s="63" t="s">
        <v>178</v>
      </c>
      <c r="B539" s="81"/>
    </row>
    <row r="540" spans="1:7" ht="15.75" customHeight="1" x14ac:dyDescent="0.25">
      <c r="A540" s="63"/>
      <c r="B540" s="81"/>
    </row>
    <row r="541" spans="1:7" ht="15.75" customHeight="1" x14ac:dyDescent="0.25">
      <c r="A541" s="63"/>
      <c r="B541" s="81"/>
    </row>
    <row r="542" spans="1:7" ht="15.75" customHeight="1" x14ac:dyDescent="0.25">
      <c r="A542" s="63"/>
      <c r="B542" s="81"/>
    </row>
    <row r="543" spans="1:7" ht="15.75" customHeight="1" x14ac:dyDescent="0.25">
      <c r="A543" s="63"/>
      <c r="B543" s="81"/>
    </row>
    <row r="544" spans="1:7" ht="15.75" customHeight="1" x14ac:dyDescent="0.25">
      <c r="A544" s="63"/>
      <c r="B544" s="81"/>
    </row>
    <row r="545" spans="1:7" ht="15.75" customHeight="1" x14ac:dyDescent="0.25">
      <c r="A545" s="63"/>
      <c r="B545" s="81"/>
    </row>
    <row r="546" spans="1:7" ht="15.75" customHeight="1" x14ac:dyDescent="0.25">
      <c r="A546" s="63"/>
      <c r="B546" s="81"/>
    </row>
    <row r="547" spans="1:7" ht="15.75" customHeight="1" x14ac:dyDescent="0.25">
      <c r="A547" s="63"/>
      <c r="B547" s="81"/>
    </row>
    <row r="548" spans="1:7" ht="16.5" customHeight="1" x14ac:dyDescent="0.25">
      <c r="A548" s="63"/>
      <c r="B548" s="81"/>
    </row>
    <row r="549" spans="1:7" x14ac:dyDescent="0.25">
      <c r="A549" s="63"/>
      <c r="B549" s="81"/>
    </row>
    <row r="550" spans="1:7" x14ac:dyDescent="0.25">
      <c r="A550" s="63"/>
      <c r="B550" s="81"/>
    </row>
    <row r="551" spans="1:7" x14ac:dyDescent="0.25">
      <c r="A551" s="63"/>
      <c r="B551" s="81"/>
    </row>
    <row r="552" spans="1:7" x14ac:dyDescent="0.25">
      <c r="A552" s="1"/>
      <c r="B552" s="11"/>
      <c r="C552" s="1"/>
      <c r="D552" s="1"/>
      <c r="E552" s="1"/>
      <c r="F552" s="1"/>
      <c r="G552" s="64" t="s">
        <v>77</v>
      </c>
    </row>
    <row r="553" spans="1:7" x14ac:dyDescent="0.25">
      <c r="A553" s="1"/>
      <c r="B553" s="81"/>
      <c r="F553" s="1"/>
      <c r="G553" s="64" t="s">
        <v>79</v>
      </c>
    </row>
    <row r="554" spans="1:7" x14ac:dyDescent="0.25">
      <c r="A554" s="1"/>
      <c r="B554" s="81"/>
      <c r="F554" s="1"/>
      <c r="G554" s="64" t="s">
        <v>78</v>
      </c>
    </row>
    <row r="555" spans="1:7" x14ac:dyDescent="0.25">
      <c r="A555" s="1"/>
      <c r="B555" s="81"/>
      <c r="F555" s="1"/>
      <c r="G555" s="65" t="s">
        <v>65</v>
      </c>
    </row>
    <row r="556" spans="1:7" x14ac:dyDescent="0.25">
      <c r="A556" s="1"/>
      <c r="B556" s="81"/>
      <c r="G556" s="64" t="s">
        <v>198</v>
      </c>
    </row>
    <row r="557" spans="1:7" ht="15.75" x14ac:dyDescent="0.25">
      <c r="A557" s="45" t="s">
        <v>93</v>
      </c>
      <c r="B557" s="82"/>
      <c r="C557" s="47"/>
      <c r="D557" s="46"/>
      <c r="E557" s="47"/>
      <c r="F557" s="47"/>
      <c r="G557" s="47"/>
    </row>
    <row r="558" spans="1:7" ht="15.75" x14ac:dyDescent="0.25">
      <c r="A558" s="45" t="s">
        <v>94</v>
      </c>
      <c r="B558" s="83"/>
      <c r="C558" s="46"/>
      <c r="D558" s="47"/>
      <c r="E558" s="47"/>
      <c r="F558" s="47"/>
      <c r="G558" s="47"/>
    </row>
    <row r="559" spans="1:7" ht="15.75" x14ac:dyDescent="0.25">
      <c r="A559" s="162" t="s">
        <v>234</v>
      </c>
      <c r="B559" s="82"/>
      <c r="C559" s="47"/>
      <c r="D559" s="46"/>
      <c r="E559" s="47"/>
      <c r="F559" s="47"/>
      <c r="G559" s="47"/>
    </row>
    <row r="560" spans="1:7" ht="15.75" x14ac:dyDescent="0.25">
      <c r="A560" s="66" t="s">
        <v>95</v>
      </c>
      <c r="B560" s="82"/>
      <c r="C560" s="46"/>
      <c r="D560" s="46"/>
      <c r="E560" s="47"/>
      <c r="F560" s="47"/>
      <c r="G560" s="47"/>
    </row>
    <row r="561" spans="1:7" x14ac:dyDescent="0.25">
      <c r="A561" s="67" t="s">
        <v>98</v>
      </c>
      <c r="B561" s="81"/>
    </row>
    <row r="562" spans="1:7" x14ac:dyDescent="0.25">
      <c r="A562" s="68" t="s">
        <v>96</v>
      </c>
      <c r="B562" s="81"/>
    </row>
    <row r="563" spans="1:7" x14ac:dyDescent="0.25">
      <c r="A563" s="67" t="s">
        <v>97</v>
      </c>
      <c r="B563" s="81"/>
    </row>
    <row r="564" spans="1:7" ht="21.75" customHeight="1" x14ac:dyDescent="0.25">
      <c r="A564" s="67" t="s">
        <v>235</v>
      </c>
      <c r="B564" s="81"/>
    </row>
    <row r="565" spans="1:7" x14ac:dyDescent="0.25">
      <c r="A565" s="67" t="s">
        <v>66</v>
      </c>
      <c r="B565" s="81"/>
    </row>
    <row r="566" spans="1:7" x14ac:dyDescent="0.25">
      <c r="A566" s="77" t="s">
        <v>134</v>
      </c>
      <c r="B566" s="81"/>
    </row>
    <row r="567" spans="1:7" x14ac:dyDescent="0.25">
      <c r="A567" s="44"/>
      <c r="B567" s="81"/>
    </row>
    <row r="568" spans="1:7" ht="25.5" x14ac:dyDescent="0.25">
      <c r="A568" s="52" t="s">
        <v>81</v>
      </c>
      <c r="B568" s="53" t="s">
        <v>236</v>
      </c>
      <c r="C568" s="54"/>
      <c r="D568" s="54"/>
      <c r="E568" s="54"/>
      <c r="F568" s="96"/>
      <c r="G568" s="96"/>
    </row>
    <row r="569" spans="1:7" x14ac:dyDescent="0.25">
      <c r="A569" s="49" t="s">
        <v>80</v>
      </c>
      <c r="B569" s="346" t="s">
        <v>201</v>
      </c>
      <c r="C569" s="346"/>
      <c r="D569" s="346"/>
      <c r="E569" s="346"/>
      <c r="F569" s="346"/>
      <c r="G569" s="346"/>
    </row>
    <row r="570" spans="1:7" x14ac:dyDescent="0.25">
      <c r="A570" s="17" t="s">
        <v>82</v>
      </c>
      <c r="B570" s="84"/>
      <c r="C570" s="18"/>
      <c r="D570" s="21"/>
      <c r="E570" s="21"/>
      <c r="F570" s="3"/>
      <c r="G570" s="50"/>
    </row>
    <row r="571" spans="1:7" ht="19.5" customHeight="1" x14ac:dyDescent="0.25">
      <c r="A571" s="22" t="s">
        <v>83</v>
      </c>
      <c r="B571" s="344" t="s">
        <v>84</v>
      </c>
      <c r="C571" s="344"/>
      <c r="D571" s="22"/>
      <c r="E571" s="22"/>
      <c r="F571" s="6"/>
      <c r="G571" s="51"/>
    </row>
    <row r="572" spans="1:7" x14ac:dyDescent="0.25">
      <c r="A572" s="22" t="s">
        <v>85</v>
      </c>
      <c r="B572" s="344" t="s">
        <v>111</v>
      </c>
      <c r="C572" s="344"/>
      <c r="D572" s="344"/>
      <c r="E572" s="344"/>
      <c r="F572" s="344"/>
      <c r="G572" s="344"/>
    </row>
    <row r="573" spans="1:7" ht="15.75" customHeight="1" x14ac:dyDescent="0.25">
      <c r="A573" s="22" t="s">
        <v>87</v>
      </c>
      <c r="B573" s="340" t="s">
        <v>124</v>
      </c>
      <c r="C573" s="340"/>
      <c r="D573" s="22"/>
      <c r="E573" s="22"/>
      <c r="F573" s="6"/>
      <c r="G573" s="51"/>
    </row>
    <row r="574" spans="1:7" ht="16.5" customHeight="1" x14ac:dyDescent="0.25">
      <c r="A574" s="22" t="s">
        <v>89</v>
      </c>
      <c r="B574" s="344" t="s">
        <v>90</v>
      </c>
      <c r="C574" s="344"/>
      <c r="D574" s="22"/>
      <c r="E574" s="22"/>
      <c r="F574" s="6"/>
      <c r="G574" s="51"/>
    </row>
    <row r="575" spans="1:7" ht="27.75" customHeight="1" x14ac:dyDescent="0.25">
      <c r="A575" s="53" t="s">
        <v>91</v>
      </c>
      <c r="B575" s="347" t="s">
        <v>205</v>
      </c>
      <c r="C575" s="347"/>
      <c r="D575" s="347"/>
      <c r="E575" s="347"/>
      <c r="F575" s="347"/>
      <c r="G575" s="347"/>
    </row>
    <row r="576" spans="1:7" ht="25.5" x14ac:dyDescent="0.25">
      <c r="A576" s="52" t="s">
        <v>99</v>
      </c>
      <c r="B576" s="347" t="s">
        <v>204</v>
      </c>
      <c r="C576" s="347"/>
      <c r="D576" s="347"/>
      <c r="E576" s="347"/>
      <c r="F576" s="347"/>
      <c r="G576" s="347"/>
    </row>
    <row r="577" spans="1:7" x14ac:dyDescent="0.25">
      <c r="A577" s="52"/>
      <c r="B577" s="238"/>
      <c r="C577" s="238"/>
      <c r="D577" s="238"/>
      <c r="E577" s="238"/>
      <c r="F577" s="238"/>
      <c r="G577" s="238"/>
    </row>
    <row r="578" spans="1:7" x14ac:dyDescent="0.25">
      <c r="A578" s="239" t="s">
        <v>126</v>
      </c>
      <c r="B578" s="353" t="s">
        <v>202</v>
      </c>
      <c r="C578" s="353"/>
      <c r="D578" s="353"/>
      <c r="E578" s="353"/>
      <c r="F578" s="353"/>
      <c r="G578" s="353"/>
    </row>
    <row r="579" spans="1:7" ht="16.5" customHeight="1" x14ac:dyDescent="0.25">
      <c r="A579" s="92"/>
      <c r="B579" s="26"/>
      <c r="C579" s="56"/>
      <c r="D579" s="56"/>
      <c r="E579" s="56"/>
      <c r="F579" s="93"/>
      <c r="G579" s="94"/>
    </row>
    <row r="580" spans="1:7" ht="81" customHeight="1" x14ac:dyDescent="0.25">
      <c r="A580" s="58" t="s">
        <v>167</v>
      </c>
      <c r="B580" s="58" t="s">
        <v>68</v>
      </c>
      <c r="C580" s="58" t="s">
        <v>69</v>
      </c>
      <c r="D580" s="58" t="s">
        <v>70</v>
      </c>
      <c r="E580" s="58" t="s">
        <v>128</v>
      </c>
      <c r="F580" s="58" t="s">
        <v>129</v>
      </c>
      <c r="G580" s="58" t="s">
        <v>130</v>
      </c>
    </row>
    <row r="581" spans="1:7" x14ac:dyDescent="0.25">
      <c r="A581" s="59">
        <v>1</v>
      </c>
      <c r="B581" s="60">
        <v>2</v>
      </c>
      <c r="C581" s="59">
        <v>3</v>
      </c>
      <c r="D581" s="59">
        <v>4</v>
      </c>
      <c r="E581" s="59">
        <v>5</v>
      </c>
      <c r="F581" s="60">
        <v>6</v>
      </c>
      <c r="G581" s="59">
        <v>7</v>
      </c>
    </row>
    <row r="582" spans="1:7" ht="33.75" x14ac:dyDescent="0.25">
      <c r="A582" s="62" t="s">
        <v>203</v>
      </c>
      <c r="B582" s="332" t="s">
        <v>133</v>
      </c>
      <c r="C582" s="227">
        <v>3</v>
      </c>
      <c r="D582" s="227">
        <v>3</v>
      </c>
      <c r="E582" s="131">
        <v>0</v>
      </c>
      <c r="F582" s="133">
        <v>100</v>
      </c>
      <c r="G582" s="90"/>
    </row>
    <row r="583" spans="1:7" x14ac:dyDescent="0.25">
      <c r="A583" s="55"/>
      <c r="B583" s="26"/>
      <c r="C583" s="211"/>
      <c r="D583" s="211"/>
      <c r="E583" s="93"/>
      <c r="F583" s="93"/>
      <c r="G583" s="94"/>
    </row>
    <row r="584" spans="1:7" ht="84" customHeight="1" x14ac:dyDescent="0.25">
      <c r="A584" s="58" t="s">
        <v>449</v>
      </c>
      <c r="B584" s="15" t="s">
        <v>68</v>
      </c>
      <c r="C584" s="58" t="s">
        <v>69</v>
      </c>
      <c r="D584" s="58" t="s">
        <v>70</v>
      </c>
      <c r="E584" s="58" t="s">
        <v>71</v>
      </c>
      <c r="F584" s="58" t="s">
        <v>72</v>
      </c>
      <c r="G584" s="58" t="s">
        <v>73</v>
      </c>
    </row>
    <row r="585" spans="1:7" ht="15" customHeight="1" x14ac:dyDescent="0.25">
      <c r="A585" s="59">
        <v>1</v>
      </c>
      <c r="B585" s="86">
        <v>2</v>
      </c>
      <c r="C585" s="59">
        <v>3</v>
      </c>
      <c r="D585" s="59">
        <v>4</v>
      </c>
      <c r="E585" s="59">
        <v>5</v>
      </c>
      <c r="F585" s="59">
        <v>6</v>
      </c>
      <c r="G585" s="59">
        <v>7</v>
      </c>
    </row>
    <row r="586" spans="1:7" ht="29.25" customHeight="1" x14ac:dyDescent="0.25">
      <c r="A586" s="57" t="s">
        <v>168</v>
      </c>
      <c r="B586" s="15" t="s">
        <v>74</v>
      </c>
      <c r="C586" s="247">
        <v>4584858</v>
      </c>
      <c r="D586" s="247">
        <v>4584858</v>
      </c>
      <c r="E586" s="213">
        <f>C586-D586</f>
        <v>0</v>
      </c>
      <c r="F586" s="213">
        <v>100</v>
      </c>
      <c r="G586" s="70"/>
    </row>
    <row r="587" spans="1:7" x14ac:dyDescent="0.25">
      <c r="A587" s="55"/>
      <c r="B587" s="26"/>
      <c r="C587" s="211"/>
      <c r="D587" s="211"/>
      <c r="E587" s="93"/>
      <c r="F587" s="93"/>
      <c r="G587" s="94"/>
    </row>
    <row r="588" spans="1:7" ht="29.25" x14ac:dyDescent="0.25">
      <c r="A588" s="97" t="s">
        <v>325</v>
      </c>
      <c r="B588" s="91" t="s">
        <v>322</v>
      </c>
      <c r="C588" s="98"/>
      <c r="D588" s="98"/>
      <c r="E588" s="98"/>
      <c r="F588" s="98"/>
      <c r="G588" s="98"/>
    </row>
    <row r="589" spans="1:7" x14ac:dyDescent="0.25">
      <c r="A589" s="63" t="s">
        <v>326</v>
      </c>
      <c r="B589" s="81"/>
    </row>
    <row r="590" spans="1:7" x14ac:dyDescent="0.25">
      <c r="A590" s="99" t="s">
        <v>238</v>
      </c>
      <c r="B590" s="91" t="s">
        <v>239</v>
      </c>
      <c r="C590" s="98"/>
      <c r="D590" s="98"/>
      <c r="E590" s="98"/>
      <c r="F590" s="98"/>
      <c r="G590" s="98"/>
    </row>
    <row r="591" spans="1:7" x14ac:dyDescent="0.25">
      <c r="A591" s="63" t="s">
        <v>178</v>
      </c>
      <c r="B591" s="81"/>
    </row>
    <row r="592" spans="1:7" x14ac:dyDescent="0.25">
      <c r="A592" s="63"/>
      <c r="B592" s="81"/>
    </row>
    <row r="593" spans="1:7" x14ac:dyDescent="0.25">
      <c r="A593" s="63"/>
      <c r="B593" s="81"/>
    </row>
    <row r="594" spans="1:7" x14ac:dyDescent="0.25">
      <c r="A594" s="63"/>
      <c r="B594" s="81"/>
    </row>
    <row r="595" spans="1:7" x14ac:dyDescent="0.25">
      <c r="A595" s="63"/>
      <c r="B595" s="81"/>
    </row>
    <row r="596" spans="1:7" x14ac:dyDescent="0.25">
      <c r="A596" s="63"/>
      <c r="B596" s="81"/>
    </row>
    <row r="597" spans="1:7" x14ac:dyDescent="0.25">
      <c r="A597" s="63"/>
      <c r="B597" s="81"/>
    </row>
    <row r="598" spans="1:7" x14ac:dyDescent="0.25">
      <c r="A598" s="63"/>
      <c r="B598" s="81"/>
    </row>
    <row r="599" spans="1:7" x14ac:dyDescent="0.25">
      <c r="A599" s="63"/>
      <c r="B599" s="81"/>
    </row>
    <row r="600" spans="1:7" x14ac:dyDescent="0.25">
      <c r="A600" s="63"/>
      <c r="B600" s="81"/>
    </row>
    <row r="601" spans="1:7" x14ac:dyDescent="0.25">
      <c r="A601" s="63"/>
      <c r="B601" s="81"/>
    </row>
    <row r="602" spans="1:7" x14ac:dyDescent="0.25">
      <c r="A602" s="63"/>
      <c r="B602" s="81"/>
    </row>
    <row r="603" spans="1:7" x14ac:dyDescent="0.25">
      <c r="A603" s="63"/>
      <c r="B603" s="81"/>
    </row>
    <row r="604" spans="1:7" x14ac:dyDescent="0.25">
      <c r="A604" s="63"/>
      <c r="B604" s="81"/>
    </row>
    <row r="605" spans="1:7" x14ac:dyDescent="0.25">
      <c r="A605" s="63"/>
      <c r="B605" s="81"/>
    </row>
    <row r="606" spans="1:7" x14ac:dyDescent="0.25">
      <c r="A606" s="1"/>
      <c r="B606" s="11"/>
      <c r="C606" s="1"/>
      <c r="D606" s="1"/>
      <c r="E606" s="1"/>
      <c r="F606" s="1"/>
      <c r="G606" s="64" t="s">
        <v>77</v>
      </c>
    </row>
    <row r="607" spans="1:7" x14ac:dyDescent="0.25">
      <c r="A607" s="1"/>
      <c r="B607" s="81"/>
      <c r="F607" s="1"/>
      <c r="G607" s="64" t="s">
        <v>79</v>
      </c>
    </row>
    <row r="608" spans="1:7" x14ac:dyDescent="0.25">
      <c r="A608" s="1"/>
      <c r="B608" s="81"/>
      <c r="F608" s="1"/>
      <c r="G608" s="64" t="s">
        <v>78</v>
      </c>
    </row>
    <row r="609" spans="1:7" x14ac:dyDescent="0.25">
      <c r="A609" s="1"/>
      <c r="B609" s="81"/>
      <c r="F609" s="1"/>
      <c r="G609" s="65" t="s">
        <v>65</v>
      </c>
    </row>
    <row r="610" spans="1:7" x14ac:dyDescent="0.25">
      <c r="A610" s="1"/>
      <c r="B610" s="81"/>
      <c r="G610" s="64" t="s">
        <v>198</v>
      </c>
    </row>
    <row r="611" spans="1:7" ht="29.25" customHeight="1" x14ac:dyDescent="0.25">
      <c r="A611" s="45" t="s">
        <v>93</v>
      </c>
      <c r="B611" s="82"/>
      <c r="C611" s="47"/>
      <c r="D611" s="46"/>
      <c r="E611" s="47"/>
      <c r="F611" s="47"/>
      <c r="G611" s="47"/>
    </row>
    <row r="612" spans="1:7" ht="15.75" x14ac:dyDescent="0.25">
      <c r="A612" s="45" t="s">
        <v>94</v>
      </c>
      <c r="B612" s="83"/>
      <c r="C612" s="46"/>
      <c r="D612" s="47"/>
      <c r="E612" s="47"/>
      <c r="F612" s="47"/>
      <c r="G612" s="47"/>
    </row>
    <row r="613" spans="1:7" ht="15.75" x14ac:dyDescent="0.25">
      <c r="A613" s="162" t="s">
        <v>234</v>
      </c>
      <c r="B613" s="82"/>
      <c r="C613" s="47"/>
      <c r="D613" s="46"/>
      <c r="E613" s="47"/>
      <c r="F613" s="47"/>
      <c r="G613" s="47"/>
    </row>
    <row r="614" spans="1:7" ht="27" customHeight="1" x14ac:dyDescent="0.25">
      <c r="A614" s="66" t="s">
        <v>95</v>
      </c>
      <c r="B614" s="82"/>
      <c r="C614" s="46"/>
      <c r="D614" s="46"/>
      <c r="E614" s="47"/>
      <c r="F614" s="47"/>
      <c r="G614" s="47"/>
    </row>
    <row r="615" spans="1:7" x14ac:dyDescent="0.25">
      <c r="A615" s="67" t="s">
        <v>98</v>
      </c>
      <c r="B615" s="81"/>
    </row>
    <row r="616" spans="1:7" x14ac:dyDescent="0.25">
      <c r="A616" s="68" t="s">
        <v>96</v>
      </c>
      <c r="B616" s="81"/>
    </row>
    <row r="617" spans="1:7" x14ac:dyDescent="0.25">
      <c r="A617" s="67" t="s">
        <v>97</v>
      </c>
      <c r="B617" s="81"/>
    </row>
    <row r="618" spans="1:7" x14ac:dyDescent="0.25">
      <c r="A618" s="67" t="s">
        <v>235</v>
      </c>
      <c r="B618" s="81"/>
    </row>
    <row r="619" spans="1:7" x14ac:dyDescent="0.25">
      <c r="A619" s="67" t="s">
        <v>66</v>
      </c>
      <c r="B619" s="81"/>
    </row>
    <row r="620" spans="1:7" x14ac:dyDescent="0.25">
      <c r="A620" s="77" t="s">
        <v>134</v>
      </c>
      <c r="B620" s="81"/>
    </row>
    <row r="621" spans="1:7" x14ac:dyDescent="0.25">
      <c r="A621" s="44"/>
      <c r="B621" s="81"/>
    </row>
    <row r="622" spans="1:7" ht="16.5" customHeight="1" x14ac:dyDescent="0.25">
      <c r="A622" s="52" t="s">
        <v>81</v>
      </c>
      <c r="B622" s="53" t="s">
        <v>236</v>
      </c>
      <c r="C622" s="54"/>
      <c r="D622" s="54"/>
      <c r="E622" s="54"/>
      <c r="F622" s="96"/>
      <c r="G622" s="96"/>
    </row>
    <row r="623" spans="1:7" x14ac:dyDescent="0.25">
      <c r="A623" s="49" t="s">
        <v>80</v>
      </c>
      <c r="B623" s="346" t="s">
        <v>271</v>
      </c>
      <c r="C623" s="346"/>
      <c r="D623" s="346"/>
      <c r="E623" s="346"/>
      <c r="F623" s="346"/>
      <c r="G623" s="346"/>
    </row>
    <row r="624" spans="1:7" x14ac:dyDescent="0.25">
      <c r="A624" s="17" t="s">
        <v>82</v>
      </c>
      <c r="B624" s="84"/>
      <c r="C624" s="18"/>
      <c r="D624" s="21"/>
      <c r="E624" s="21"/>
      <c r="F624" s="3"/>
      <c r="G624" s="50"/>
    </row>
    <row r="625" spans="1:7" ht="18.75" customHeight="1" x14ac:dyDescent="0.25">
      <c r="A625" s="22" t="s">
        <v>83</v>
      </c>
      <c r="B625" s="344" t="s">
        <v>84</v>
      </c>
      <c r="C625" s="344"/>
      <c r="D625" s="22"/>
      <c r="E625" s="22"/>
      <c r="F625" s="6"/>
      <c r="G625" s="51"/>
    </row>
    <row r="626" spans="1:7" ht="30" customHeight="1" x14ac:dyDescent="0.25">
      <c r="A626" s="22" t="s">
        <v>85</v>
      </c>
      <c r="B626" s="344" t="s">
        <v>86</v>
      </c>
      <c r="C626" s="344"/>
      <c r="D626" s="344"/>
      <c r="E626" s="344"/>
      <c r="F626" s="344"/>
      <c r="G626" s="344"/>
    </row>
    <row r="627" spans="1:7" x14ac:dyDescent="0.25">
      <c r="A627" s="22" t="s">
        <v>87</v>
      </c>
      <c r="B627" s="85" t="s">
        <v>88</v>
      </c>
      <c r="C627" s="22"/>
      <c r="D627" s="22"/>
      <c r="E627" s="22"/>
      <c r="F627" s="6"/>
      <c r="G627" s="51"/>
    </row>
    <row r="628" spans="1:7" x14ac:dyDescent="0.25">
      <c r="A628" s="22" t="s">
        <v>89</v>
      </c>
      <c r="B628" s="344" t="s">
        <v>90</v>
      </c>
      <c r="C628" s="344"/>
      <c r="D628" s="22"/>
      <c r="E628" s="22"/>
      <c r="F628" s="6"/>
      <c r="G628" s="51"/>
    </row>
    <row r="629" spans="1:7" ht="30" customHeight="1" x14ac:dyDescent="0.25">
      <c r="A629" s="53" t="s">
        <v>91</v>
      </c>
      <c r="B629" s="347" t="s">
        <v>303</v>
      </c>
      <c r="C629" s="347"/>
      <c r="D629" s="347"/>
      <c r="E629" s="347"/>
      <c r="F629" s="347"/>
      <c r="G629" s="347"/>
    </row>
    <row r="630" spans="1:7" ht="28.5" customHeight="1" x14ac:dyDescent="0.25">
      <c r="A630" s="52" t="s">
        <v>99</v>
      </c>
      <c r="B630" s="347" t="s">
        <v>272</v>
      </c>
      <c r="C630" s="347"/>
      <c r="D630" s="347"/>
      <c r="E630" s="347"/>
      <c r="F630" s="347"/>
      <c r="G630" s="347"/>
    </row>
    <row r="631" spans="1:7" ht="15.75" customHeight="1" x14ac:dyDescent="0.25">
      <c r="A631" s="52"/>
      <c r="B631" s="238"/>
      <c r="C631" s="238"/>
      <c r="D631" s="238"/>
      <c r="E631" s="238"/>
      <c r="F631" s="238"/>
      <c r="G631" s="238"/>
    </row>
    <row r="632" spans="1:7" x14ac:dyDescent="0.25">
      <c r="A632" s="239" t="s">
        <v>126</v>
      </c>
      <c r="B632" s="353" t="s">
        <v>169</v>
      </c>
      <c r="C632" s="353"/>
      <c r="D632" s="353"/>
      <c r="E632" s="353"/>
      <c r="F632" s="353"/>
      <c r="G632" s="353"/>
    </row>
    <row r="633" spans="1:7" x14ac:dyDescent="0.25">
      <c r="A633" s="239"/>
      <c r="B633" s="239"/>
      <c r="C633" s="239"/>
      <c r="D633" s="239"/>
      <c r="E633" s="239"/>
      <c r="F633" s="239"/>
      <c r="G633" s="239"/>
    </row>
    <row r="634" spans="1:7" ht="76.5" x14ac:dyDescent="0.25">
      <c r="A634" s="331" t="s">
        <v>448</v>
      </c>
      <c r="B634" s="15" t="s">
        <v>68</v>
      </c>
      <c r="C634" s="58" t="s">
        <v>69</v>
      </c>
      <c r="D634" s="58" t="s">
        <v>70</v>
      </c>
      <c r="E634" s="58" t="s">
        <v>71</v>
      </c>
      <c r="F634" s="58" t="s">
        <v>72</v>
      </c>
      <c r="G634" s="58" t="s">
        <v>73</v>
      </c>
    </row>
    <row r="635" spans="1:7" x14ac:dyDescent="0.25">
      <c r="A635" s="59">
        <v>1</v>
      </c>
      <c r="B635" s="86">
        <v>2</v>
      </c>
      <c r="C635" s="59">
        <v>3</v>
      </c>
      <c r="D635" s="59">
        <v>4</v>
      </c>
      <c r="E635" s="59">
        <v>5</v>
      </c>
      <c r="F635" s="60">
        <v>6</v>
      </c>
      <c r="G635" s="59">
        <v>7</v>
      </c>
    </row>
    <row r="636" spans="1:7" x14ac:dyDescent="0.25">
      <c r="A636" s="217" t="s">
        <v>273</v>
      </c>
      <c r="B636" s="222" t="s">
        <v>274</v>
      </c>
      <c r="C636" s="103">
        <v>46</v>
      </c>
      <c r="D636" s="103">
        <v>46</v>
      </c>
      <c r="E636" s="103">
        <f>C636-D636</f>
        <v>0</v>
      </c>
      <c r="F636" s="132">
        <f>D636/C636*100</f>
        <v>100</v>
      </c>
      <c r="G636" s="218"/>
    </row>
    <row r="637" spans="1:7" ht="13.5" customHeight="1" x14ac:dyDescent="0.25">
      <c r="A637" s="75" t="s">
        <v>275</v>
      </c>
      <c r="B637" s="222" t="s">
        <v>274</v>
      </c>
      <c r="C637" s="131">
        <v>16</v>
      </c>
      <c r="D637" s="131">
        <v>16</v>
      </c>
      <c r="E637" s="103">
        <f t="shared" ref="E637:E640" si="17">C637-D637</f>
        <v>0</v>
      </c>
      <c r="F637" s="132">
        <f t="shared" ref="F637:F640" si="18">D637/C637*100</f>
        <v>100</v>
      </c>
      <c r="G637" s="179"/>
    </row>
    <row r="638" spans="1:7" x14ac:dyDescent="0.25">
      <c r="A638" s="223" t="s">
        <v>276</v>
      </c>
      <c r="B638" s="222" t="s">
        <v>274</v>
      </c>
      <c r="C638" s="131">
        <v>46</v>
      </c>
      <c r="D638" s="131">
        <v>46</v>
      </c>
      <c r="E638" s="103">
        <f t="shared" si="17"/>
        <v>0</v>
      </c>
      <c r="F638" s="132">
        <f t="shared" si="18"/>
        <v>100</v>
      </c>
      <c r="G638" s="102"/>
    </row>
    <row r="639" spans="1:7" x14ac:dyDescent="0.25">
      <c r="A639" s="223" t="s">
        <v>278</v>
      </c>
      <c r="B639" s="222" t="s">
        <v>274</v>
      </c>
      <c r="C639" s="131">
        <v>1</v>
      </c>
      <c r="D639" s="131">
        <v>1</v>
      </c>
      <c r="E639" s="103">
        <f t="shared" si="17"/>
        <v>0</v>
      </c>
      <c r="F639" s="132">
        <f t="shared" si="18"/>
        <v>100</v>
      </c>
      <c r="G639" s="102"/>
    </row>
    <row r="640" spans="1:7" x14ac:dyDescent="0.25">
      <c r="A640" s="223" t="s">
        <v>277</v>
      </c>
      <c r="B640" s="222" t="s">
        <v>274</v>
      </c>
      <c r="C640" s="131">
        <v>1</v>
      </c>
      <c r="D640" s="131">
        <v>1</v>
      </c>
      <c r="E640" s="103">
        <f t="shared" si="17"/>
        <v>0</v>
      </c>
      <c r="F640" s="132">
        <f t="shared" si="18"/>
        <v>100</v>
      </c>
      <c r="G640" s="102"/>
    </row>
    <row r="642" spans="1:7" ht="76.5" x14ac:dyDescent="0.25">
      <c r="A642" s="58" t="s">
        <v>401</v>
      </c>
      <c r="B642" s="15" t="s">
        <v>68</v>
      </c>
      <c r="C642" s="58" t="s">
        <v>69</v>
      </c>
      <c r="D642" s="58" t="s">
        <v>70</v>
      </c>
      <c r="E642" s="58" t="s">
        <v>71</v>
      </c>
      <c r="F642" s="58" t="s">
        <v>72</v>
      </c>
      <c r="G642" s="58" t="s">
        <v>73</v>
      </c>
    </row>
    <row r="643" spans="1:7" x14ac:dyDescent="0.25">
      <c r="A643" s="59">
        <v>1</v>
      </c>
      <c r="B643" s="86">
        <v>2</v>
      </c>
      <c r="C643" s="59">
        <v>3</v>
      </c>
      <c r="D643" s="59">
        <v>4</v>
      </c>
      <c r="E643" s="59">
        <v>5</v>
      </c>
      <c r="F643" s="60">
        <v>6</v>
      </c>
      <c r="G643" s="59">
        <v>7</v>
      </c>
    </row>
    <row r="644" spans="1:7" ht="47.25" customHeight="1" x14ac:dyDescent="0.25">
      <c r="A644" s="57" t="s">
        <v>168</v>
      </c>
      <c r="B644" s="15" t="s">
        <v>74</v>
      </c>
      <c r="C644" s="245">
        <v>20704</v>
      </c>
      <c r="D644" s="245">
        <v>20703.3</v>
      </c>
      <c r="E644" s="245">
        <f>C644-D644</f>
        <v>0.7000000000007276</v>
      </c>
      <c r="F644" s="245">
        <f t="shared" ref="F644" si="19">D644/C644*100</f>
        <v>99.99661901081916</v>
      </c>
      <c r="G644" s="131" t="s">
        <v>305</v>
      </c>
    </row>
    <row r="646" spans="1:7" ht="29.25" x14ac:dyDescent="0.25">
      <c r="A646" s="97" t="s">
        <v>325</v>
      </c>
      <c r="B646" s="91" t="s">
        <v>322</v>
      </c>
      <c r="C646" s="98"/>
      <c r="D646" s="98"/>
      <c r="E646" s="98"/>
      <c r="F646" s="98"/>
      <c r="G646" s="98"/>
    </row>
    <row r="647" spans="1:7" x14ac:dyDescent="0.25">
      <c r="A647" s="63" t="s">
        <v>326</v>
      </c>
      <c r="B647" s="81"/>
    </row>
    <row r="648" spans="1:7" x14ac:dyDescent="0.25">
      <c r="A648" s="99" t="s">
        <v>238</v>
      </c>
      <c r="B648" s="91" t="s">
        <v>239</v>
      </c>
      <c r="C648" s="98"/>
      <c r="D648" s="98"/>
      <c r="E648" s="98"/>
      <c r="F648" s="98"/>
      <c r="G648" s="98"/>
    </row>
    <row r="649" spans="1:7" x14ac:dyDescent="0.25">
      <c r="A649" s="63" t="s">
        <v>178</v>
      </c>
      <c r="B649" s="81"/>
    </row>
    <row r="650" spans="1:7" x14ac:dyDescent="0.25">
      <c r="A650" s="63"/>
      <c r="B650" s="81"/>
    </row>
    <row r="651" spans="1:7" x14ac:dyDescent="0.25">
      <c r="A651" s="63"/>
      <c r="B651" s="81"/>
    </row>
    <row r="652" spans="1:7" x14ac:dyDescent="0.25">
      <c r="A652" s="63"/>
      <c r="B652" s="81"/>
    </row>
    <row r="653" spans="1:7" x14ac:dyDescent="0.25">
      <c r="A653" s="63"/>
      <c r="B653" s="81"/>
    </row>
    <row r="654" spans="1:7" x14ac:dyDescent="0.25">
      <c r="A654" s="63"/>
      <c r="B654" s="81"/>
    </row>
    <row r="655" spans="1:7" x14ac:dyDescent="0.25">
      <c r="A655" s="63"/>
      <c r="B655" s="81"/>
    </row>
    <row r="656" spans="1:7" x14ac:dyDescent="0.25">
      <c r="A656" s="63"/>
      <c r="B656" s="81"/>
    </row>
    <row r="657" spans="1:7" x14ac:dyDescent="0.25">
      <c r="A657" s="63"/>
      <c r="B657" s="81"/>
    </row>
    <row r="658" spans="1:7" x14ac:dyDescent="0.25">
      <c r="A658" s="63"/>
      <c r="B658" s="81"/>
    </row>
    <row r="659" spans="1:7" x14ac:dyDescent="0.25">
      <c r="A659" s="1"/>
      <c r="B659" s="11"/>
      <c r="C659" s="1"/>
      <c r="D659" s="1"/>
      <c r="E659" s="1"/>
      <c r="F659" s="1"/>
      <c r="G659" s="64" t="s">
        <v>77</v>
      </c>
    </row>
    <row r="660" spans="1:7" x14ac:dyDescent="0.25">
      <c r="A660" s="1"/>
      <c r="B660" s="81"/>
      <c r="F660" s="1"/>
      <c r="G660" s="64" t="s">
        <v>79</v>
      </c>
    </row>
    <row r="661" spans="1:7" ht="17.25" customHeight="1" x14ac:dyDescent="0.25">
      <c r="A661" s="1"/>
      <c r="B661" s="81"/>
      <c r="F661" s="1"/>
      <c r="G661" s="64" t="s">
        <v>78</v>
      </c>
    </row>
    <row r="662" spans="1:7" x14ac:dyDescent="0.25">
      <c r="A662" s="1"/>
      <c r="B662" s="81"/>
      <c r="F662" s="1"/>
      <c r="G662" s="65" t="s">
        <v>65</v>
      </c>
    </row>
    <row r="663" spans="1:7" x14ac:dyDescent="0.25">
      <c r="A663" s="1"/>
      <c r="B663" s="81"/>
      <c r="G663" s="64" t="s">
        <v>198</v>
      </c>
    </row>
    <row r="664" spans="1:7" ht="15.75" x14ac:dyDescent="0.25">
      <c r="A664" s="45" t="s">
        <v>93</v>
      </c>
      <c r="B664" s="82"/>
      <c r="C664" s="47"/>
      <c r="D664" s="46"/>
      <c r="E664" s="47"/>
      <c r="F664" s="47"/>
      <c r="G664" s="47"/>
    </row>
    <row r="665" spans="1:7" ht="15.75" x14ac:dyDescent="0.25">
      <c r="A665" s="45" t="s">
        <v>94</v>
      </c>
      <c r="B665" s="83"/>
      <c r="C665" s="46"/>
      <c r="D665" s="47"/>
      <c r="E665" s="47"/>
      <c r="F665" s="47"/>
      <c r="G665" s="47"/>
    </row>
    <row r="666" spans="1:7" ht="15.75" x14ac:dyDescent="0.25">
      <c r="A666" s="162" t="s">
        <v>234</v>
      </c>
      <c r="B666" s="82"/>
      <c r="C666" s="47"/>
      <c r="D666" s="46"/>
      <c r="E666" s="47"/>
      <c r="F666" s="47"/>
      <c r="G666" s="47"/>
    </row>
    <row r="667" spans="1:7" ht="18" customHeight="1" x14ac:dyDescent="0.25">
      <c r="A667" s="66" t="s">
        <v>95</v>
      </c>
      <c r="B667" s="82"/>
      <c r="C667" s="46"/>
      <c r="D667" s="46"/>
      <c r="E667" s="47"/>
      <c r="F667" s="47"/>
      <c r="G667" s="47"/>
    </row>
    <row r="668" spans="1:7" x14ac:dyDescent="0.25">
      <c r="A668" s="67" t="s">
        <v>98</v>
      </c>
      <c r="B668" s="81"/>
    </row>
    <row r="669" spans="1:7" x14ac:dyDescent="0.25">
      <c r="A669" s="68" t="s">
        <v>96</v>
      </c>
      <c r="B669" s="81"/>
    </row>
    <row r="670" spans="1:7" x14ac:dyDescent="0.25">
      <c r="A670" s="67" t="s">
        <v>97</v>
      </c>
      <c r="B670" s="81"/>
    </row>
    <row r="671" spans="1:7" x14ac:dyDescent="0.25">
      <c r="A671" s="67" t="s">
        <v>235</v>
      </c>
      <c r="B671" s="81"/>
    </row>
    <row r="672" spans="1:7" ht="15" customHeight="1" x14ac:dyDescent="0.25">
      <c r="A672" s="67" t="s">
        <v>66</v>
      </c>
      <c r="B672" s="81"/>
    </row>
    <row r="673" spans="1:7" x14ac:dyDescent="0.25">
      <c r="A673" s="77" t="s">
        <v>134</v>
      </c>
      <c r="B673" s="81"/>
    </row>
    <row r="674" spans="1:7" ht="13.5" customHeight="1" x14ac:dyDescent="0.25">
      <c r="A674" s="44"/>
      <c r="B674" s="81"/>
    </row>
    <row r="675" spans="1:7" ht="18.75" customHeight="1" x14ac:dyDescent="0.25">
      <c r="A675" s="52" t="s">
        <v>81</v>
      </c>
      <c r="B675" s="53" t="s">
        <v>236</v>
      </c>
      <c r="C675" s="54"/>
      <c r="D675" s="54"/>
      <c r="E675" s="54"/>
      <c r="F675" s="96"/>
      <c r="G675" s="96"/>
    </row>
    <row r="676" spans="1:7" ht="42" customHeight="1" x14ac:dyDescent="0.25">
      <c r="A676" s="49" t="s">
        <v>80</v>
      </c>
      <c r="B676" s="346" t="s">
        <v>423</v>
      </c>
      <c r="C676" s="346"/>
      <c r="D676" s="346"/>
      <c r="E676" s="346"/>
      <c r="F676" s="346"/>
      <c r="G676" s="346"/>
    </row>
    <row r="677" spans="1:7" x14ac:dyDescent="0.25">
      <c r="A677" s="17" t="s">
        <v>82</v>
      </c>
      <c r="B677" s="84"/>
      <c r="C677" s="18"/>
      <c r="D677" s="21"/>
      <c r="E677" s="21"/>
      <c r="F677" s="3"/>
      <c r="G677" s="50"/>
    </row>
    <row r="678" spans="1:7" ht="16.5" customHeight="1" x14ac:dyDescent="0.25">
      <c r="A678" s="22" t="s">
        <v>83</v>
      </c>
      <c r="B678" s="344" t="s">
        <v>84</v>
      </c>
      <c r="C678" s="344"/>
      <c r="D678" s="22"/>
      <c r="E678" s="22"/>
      <c r="F678" s="6"/>
      <c r="G678" s="51"/>
    </row>
    <row r="679" spans="1:7" x14ac:dyDescent="0.25">
      <c r="A679" s="22" t="s">
        <v>85</v>
      </c>
      <c r="B679" s="344" t="s">
        <v>279</v>
      </c>
      <c r="C679" s="344"/>
      <c r="D679" s="344"/>
      <c r="E679" s="344"/>
      <c r="F679" s="344"/>
      <c r="G679" s="344"/>
    </row>
    <row r="680" spans="1:7" x14ac:dyDescent="0.25">
      <c r="A680" s="22" t="s">
        <v>87</v>
      </c>
      <c r="B680" s="85" t="s">
        <v>88</v>
      </c>
      <c r="C680" s="22"/>
      <c r="D680" s="22"/>
      <c r="E680" s="22"/>
      <c r="F680" s="6"/>
      <c r="G680" s="51"/>
    </row>
    <row r="681" spans="1:7" x14ac:dyDescent="0.25">
      <c r="A681" s="22" t="s">
        <v>89</v>
      </c>
      <c r="B681" s="344" t="s">
        <v>90</v>
      </c>
      <c r="C681" s="344"/>
      <c r="D681" s="22"/>
      <c r="E681" s="22"/>
      <c r="F681" s="6"/>
      <c r="G681" s="51"/>
    </row>
    <row r="682" spans="1:7" ht="30" customHeight="1" x14ac:dyDescent="0.25">
      <c r="A682" s="53" t="s">
        <v>91</v>
      </c>
      <c r="B682" s="347" t="s">
        <v>119</v>
      </c>
      <c r="C682" s="347"/>
      <c r="D682" s="347"/>
      <c r="E682" s="347"/>
      <c r="F682" s="347"/>
      <c r="G682" s="347"/>
    </row>
    <row r="683" spans="1:7" ht="29.25" customHeight="1" x14ac:dyDescent="0.25">
      <c r="A683" s="52" t="s">
        <v>99</v>
      </c>
      <c r="B683" s="347" t="s">
        <v>280</v>
      </c>
      <c r="C683" s="347"/>
      <c r="D683" s="347"/>
      <c r="E683" s="347"/>
      <c r="F683" s="347"/>
      <c r="G683" s="347"/>
    </row>
    <row r="684" spans="1:7" ht="13.5" customHeight="1" x14ac:dyDescent="0.25">
      <c r="A684" s="52"/>
      <c r="B684" s="238"/>
      <c r="C684" s="238"/>
      <c r="D684" s="238"/>
      <c r="E684" s="238"/>
      <c r="F684" s="238"/>
      <c r="G684" s="238"/>
    </row>
    <row r="685" spans="1:7" ht="16.5" customHeight="1" x14ac:dyDescent="0.25">
      <c r="A685" s="239" t="s">
        <v>126</v>
      </c>
      <c r="B685" s="338" t="s">
        <v>169</v>
      </c>
      <c r="C685" s="338"/>
      <c r="D685" s="338"/>
      <c r="E685" s="338"/>
      <c r="F685" s="338"/>
      <c r="G685" s="338"/>
    </row>
    <row r="686" spans="1:7" ht="13.5" customHeight="1" x14ac:dyDescent="0.25">
      <c r="A686" s="52"/>
      <c r="B686" s="238"/>
      <c r="C686" s="238"/>
      <c r="D686" s="238"/>
      <c r="E686" s="238"/>
      <c r="F686" s="238"/>
      <c r="G686" s="238"/>
    </row>
    <row r="687" spans="1:7" ht="79.5" customHeight="1" x14ac:dyDescent="0.25">
      <c r="A687" s="331" t="s">
        <v>448</v>
      </c>
      <c r="B687" s="15" t="s">
        <v>68</v>
      </c>
      <c r="C687" s="58" t="s">
        <v>69</v>
      </c>
      <c r="D687" s="58" t="s">
        <v>70</v>
      </c>
      <c r="E687" s="58" t="s">
        <v>71</v>
      </c>
      <c r="F687" s="58" t="s">
        <v>72</v>
      </c>
      <c r="G687" s="58" t="s">
        <v>73</v>
      </c>
    </row>
    <row r="688" spans="1:7" ht="14.25" customHeight="1" x14ac:dyDescent="0.25">
      <c r="A688" s="59">
        <v>1</v>
      </c>
      <c r="B688" s="86">
        <v>2</v>
      </c>
      <c r="C688" s="59">
        <v>3</v>
      </c>
      <c r="D688" s="59">
        <v>4</v>
      </c>
      <c r="E688" s="59">
        <v>5</v>
      </c>
      <c r="F688" s="59">
        <v>6</v>
      </c>
      <c r="G688" s="59">
        <v>7</v>
      </c>
    </row>
    <row r="689" spans="1:7" ht="60.75" customHeight="1" x14ac:dyDescent="0.25">
      <c r="A689" s="75" t="s">
        <v>281</v>
      </c>
      <c r="B689" s="78" t="s">
        <v>144</v>
      </c>
      <c r="C689" s="225">
        <v>1</v>
      </c>
      <c r="D689" s="225">
        <v>1</v>
      </c>
      <c r="E689" s="131">
        <v>0</v>
      </c>
      <c r="F689" s="133">
        <v>100</v>
      </c>
      <c r="G689" s="62"/>
    </row>
    <row r="690" spans="1:7" x14ac:dyDescent="0.25">
      <c r="A690" s="1"/>
      <c r="B690" s="81"/>
    </row>
    <row r="691" spans="1:7" ht="81.75" customHeight="1" x14ac:dyDescent="0.25">
      <c r="A691" s="58" t="s">
        <v>401</v>
      </c>
      <c r="B691" s="15" t="s">
        <v>68</v>
      </c>
      <c r="C691" s="58" t="s">
        <v>69</v>
      </c>
      <c r="D691" s="58" t="s">
        <v>70</v>
      </c>
      <c r="E691" s="58" t="s">
        <v>71</v>
      </c>
      <c r="F691" s="58" t="s">
        <v>72</v>
      </c>
      <c r="G691" s="58" t="s">
        <v>73</v>
      </c>
    </row>
    <row r="692" spans="1:7" x14ac:dyDescent="0.25">
      <c r="A692" s="59">
        <v>1</v>
      </c>
      <c r="B692" s="86">
        <v>2</v>
      </c>
      <c r="C692" s="59">
        <v>3</v>
      </c>
      <c r="D692" s="59">
        <v>4</v>
      </c>
      <c r="E692" s="59">
        <v>5</v>
      </c>
      <c r="F692" s="60">
        <v>6</v>
      </c>
      <c r="G692" s="59">
        <v>7</v>
      </c>
    </row>
    <row r="693" spans="1:7" ht="30.75" customHeight="1" x14ac:dyDescent="0.25">
      <c r="A693" s="57" t="s">
        <v>168</v>
      </c>
      <c r="B693" s="15" t="s">
        <v>74</v>
      </c>
      <c r="C693" s="212">
        <v>68860</v>
      </c>
      <c r="D693" s="212">
        <v>68860</v>
      </c>
      <c r="E693" s="213">
        <f>C693-D693</f>
        <v>0</v>
      </c>
      <c r="F693" s="213">
        <v>100</v>
      </c>
      <c r="G693" s="70"/>
    </row>
    <row r="694" spans="1:7" x14ac:dyDescent="0.25">
      <c r="A694" s="55"/>
      <c r="B694" s="35"/>
      <c r="C694" s="56"/>
      <c r="D694" s="56"/>
      <c r="E694" s="56"/>
      <c r="F694" s="56"/>
      <c r="G694" s="56"/>
    </row>
    <row r="695" spans="1:7" ht="35.25" customHeight="1" x14ac:dyDescent="0.25">
      <c r="A695" s="97" t="s">
        <v>325</v>
      </c>
      <c r="B695" s="91" t="s">
        <v>322</v>
      </c>
      <c r="C695" s="98"/>
      <c r="D695" s="98"/>
    </row>
    <row r="696" spans="1:7" x14ac:dyDescent="0.25">
      <c r="A696" s="63" t="s">
        <v>326</v>
      </c>
      <c r="B696" s="81"/>
      <c r="E696" s="98"/>
      <c r="F696" s="98"/>
      <c r="G696" s="98"/>
    </row>
    <row r="697" spans="1:7" x14ac:dyDescent="0.25">
      <c r="A697" s="99" t="s">
        <v>238</v>
      </c>
      <c r="B697" s="91" t="s">
        <v>239</v>
      </c>
      <c r="C697" s="98"/>
      <c r="D697" s="98"/>
    </row>
    <row r="698" spans="1:7" x14ac:dyDescent="0.25">
      <c r="A698" s="63" t="s">
        <v>178</v>
      </c>
      <c r="B698" s="81"/>
      <c r="E698" s="98"/>
      <c r="F698" s="98"/>
      <c r="G698" s="98"/>
    </row>
    <row r="699" spans="1:7" x14ac:dyDescent="0.25">
      <c r="A699" s="63"/>
      <c r="B699" s="81"/>
      <c r="E699" s="98"/>
      <c r="F699" s="98"/>
      <c r="G699" s="98"/>
    </row>
    <row r="700" spans="1:7" x14ac:dyDescent="0.25">
      <c r="A700" s="63"/>
      <c r="B700" s="81"/>
      <c r="E700" s="98"/>
      <c r="F700" s="98"/>
      <c r="G700" s="98"/>
    </row>
    <row r="701" spans="1:7" x14ac:dyDescent="0.25">
      <c r="A701" s="63"/>
      <c r="B701" s="81"/>
      <c r="E701" s="98"/>
      <c r="F701" s="98"/>
      <c r="G701" s="98"/>
    </row>
    <row r="702" spans="1:7" x14ac:dyDescent="0.25">
      <c r="A702" s="63"/>
      <c r="B702" s="81"/>
      <c r="E702" s="98"/>
      <c r="F702" s="98"/>
      <c r="G702" s="98"/>
    </row>
    <row r="703" spans="1:7" x14ac:dyDescent="0.25">
      <c r="A703" s="63"/>
      <c r="B703" s="81"/>
      <c r="E703" s="98"/>
      <c r="F703" s="98"/>
      <c r="G703" s="98"/>
    </row>
    <row r="704" spans="1:7" x14ac:dyDescent="0.25">
      <c r="A704" s="63"/>
      <c r="B704" s="81"/>
      <c r="E704" s="98"/>
      <c r="F704" s="98"/>
      <c r="G704" s="98"/>
    </row>
    <row r="705" spans="1:7" x14ac:dyDescent="0.25">
      <c r="A705" s="63"/>
      <c r="B705" s="81"/>
      <c r="E705" s="98"/>
      <c r="F705" s="98"/>
      <c r="G705" s="98"/>
    </row>
    <row r="706" spans="1:7" x14ac:dyDescent="0.25">
      <c r="A706" s="63"/>
      <c r="B706" s="81"/>
      <c r="E706" s="98"/>
      <c r="F706" s="98"/>
      <c r="G706" s="98"/>
    </row>
    <row r="707" spans="1:7" x14ac:dyDescent="0.25">
      <c r="A707" s="63"/>
      <c r="B707" s="81"/>
      <c r="E707" s="98"/>
      <c r="F707" s="98"/>
      <c r="G707" s="98"/>
    </row>
    <row r="708" spans="1:7" x14ac:dyDescent="0.25">
      <c r="A708" s="63"/>
      <c r="B708" s="81"/>
      <c r="E708" s="98"/>
      <c r="F708" s="98"/>
      <c r="G708" s="98"/>
    </row>
    <row r="709" spans="1:7" x14ac:dyDescent="0.25">
      <c r="A709" s="63"/>
      <c r="B709" s="81"/>
      <c r="E709" s="98"/>
      <c r="F709" s="98"/>
      <c r="G709" s="98"/>
    </row>
    <row r="710" spans="1:7" x14ac:dyDescent="0.25">
      <c r="A710" s="1"/>
      <c r="B710" s="11"/>
      <c r="C710" s="1"/>
      <c r="D710" s="1"/>
      <c r="E710" s="1"/>
      <c r="F710" s="1"/>
      <c r="G710" s="64" t="s">
        <v>77</v>
      </c>
    </row>
    <row r="711" spans="1:7" x14ac:dyDescent="0.25">
      <c r="A711" s="1"/>
      <c r="B711" s="81"/>
      <c r="F711" s="1"/>
      <c r="G711" s="64" t="s">
        <v>79</v>
      </c>
    </row>
    <row r="712" spans="1:7" x14ac:dyDescent="0.25">
      <c r="A712" s="1"/>
      <c r="B712" s="81"/>
      <c r="F712" s="1"/>
      <c r="G712" s="64" t="s">
        <v>78</v>
      </c>
    </row>
    <row r="713" spans="1:7" x14ac:dyDescent="0.25">
      <c r="A713" s="1"/>
      <c r="B713" s="81"/>
      <c r="F713" s="1"/>
      <c r="G713" s="65" t="s">
        <v>65</v>
      </c>
    </row>
    <row r="714" spans="1:7" x14ac:dyDescent="0.25">
      <c r="A714" s="1"/>
      <c r="B714" s="81"/>
      <c r="G714" s="64" t="s">
        <v>198</v>
      </c>
    </row>
    <row r="715" spans="1:7" ht="17.25" customHeight="1" x14ac:dyDescent="0.25">
      <c r="A715" s="45" t="s">
        <v>93</v>
      </c>
      <c r="B715" s="82"/>
      <c r="C715" s="47"/>
      <c r="D715" s="46"/>
      <c r="E715" s="47"/>
      <c r="F715" s="47"/>
      <c r="G715" s="47"/>
    </row>
    <row r="716" spans="1:7" ht="17.25" customHeight="1" x14ac:dyDescent="0.25">
      <c r="A716" s="45" t="s">
        <v>94</v>
      </c>
      <c r="B716" s="83"/>
      <c r="C716" s="46"/>
      <c r="D716" s="47"/>
      <c r="E716" s="47"/>
      <c r="F716" s="47"/>
      <c r="G716" s="47"/>
    </row>
    <row r="717" spans="1:7" ht="17.25" customHeight="1" x14ac:dyDescent="0.25">
      <c r="A717" s="162" t="s">
        <v>234</v>
      </c>
      <c r="B717" s="82"/>
      <c r="C717" s="47"/>
      <c r="D717" s="46"/>
      <c r="E717" s="47"/>
      <c r="F717" s="47"/>
      <c r="G717" s="47"/>
    </row>
    <row r="718" spans="1:7" ht="17.25" customHeight="1" x14ac:dyDescent="0.25">
      <c r="A718" s="66" t="s">
        <v>95</v>
      </c>
      <c r="B718" s="82"/>
      <c r="C718" s="46"/>
      <c r="D718" s="46"/>
      <c r="E718" s="47"/>
      <c r="F718" s="47"/>
      <c r="G718" s="47"/>
    </row>
    <row r="719" spans="1:7" ht="17.25" customHeight="1" x14ac:dyDescent="0.25">
      <c r="A719" s="67" t="s">
        <v>98</v>
      </c>
      <c r="B719" s="81"/>
    </row>
    <row r="720" spans="1:7" ht="17.25" customHeight="1" x14ac:dyDescent="0.25">
      <c r="A720" s="68" t="s">
        <v>96</v>
      </c>
      <c r="B720" s="81"/>
    </row>
    <row r="721" spans="1:12" ht="15" customHeight="1" x14ac:dyDescent="0.25">
      <c r="A721" s="67" t="s">
        <v>97</v>
      </c>
      <c r="B721" s="81"/>
    </row>
    <row r="722" spans="1:12" ht="15" customHeight="1" x14ac:dyDescent="0.25">
      <c r="A722" s="67" t="s">
        <v>235</v>
      </c>
      <c r="B722" s="81"/>
    </row>
    <row r="723" spans="1:12" ht="16.5" customHeight="1" x14ac:dyDescent="0.25">
      <c r="A723" s="67" t="s">
        <v>66</v>
      </c>
      <c r="B723" s="81"/>
    </row>
    <row r="724" spans="1:12" x14ac:dyDescent="0.25">
      <c r="A724" s="77" t="s">
        <v>134</v>
      </c>
      <c r="B724" s="81"/>
    </row>
    <row r="725" spans="1:12" x14ac:dyDescent="0.25">
      <c r="A725" s="44"/>
      <c r="B725" s="81"/>
    </row>
    <row r="726" spans="1:12" ht="25.5" x14ac:dyDescent="0.25">
      <c r="A726" s="52" t="s">
        <v>81</v>
      </c>
      <c r="B726" s="53" t="s">
        <v>236</v>
      </c>
      <c r="C726" s="54"/>
      <c r="D726" s="54"/>
      <c r="E726" s="54"/>
      <c r="F726" s="96"/>
      <c r="G726" s="96"/>
    </row>
    <row r="727" spans="1:12" ht="30" customHeight="1" x14ac:dyDescent="0.25">
      <c r="A727" s="49" t="s">
        <v>80</v>
      </c>
      <c r="B727" s="346" t="s">
        <v>292</v>
      </c>
      <c r="C727" s="346"/>
      <c r="D727" s="346"/>
      <c r="E727" s="346"/>
      <c r="F727" s="346"/>
      <c r="G727" s="346"/>
    </row>
    <row r="728" spans="1:12" x14ac:dyDescent="0.25">
      <c r="A728" s="17" t="s">
        <v>82</v>
      </c>
      <c r="B728" s="84"/>
      <c r="C728" s="18"/>
      <c r="D728" s="21"/>
      <c r="E728" s="21"/>
      <c r="F728" s="3"/>
      <c r="G728" s="50"/>
    </row>
    <row r="729" spans="1:12" ht="17.25" customHeight="1" x14ac:dyDescent="0.25">
      <c r="A729" s="22" t="s">
        <v>83</v>
      </c>
      <c r="B729" s="344" t="s">
        <v>293</v>
      </c>
      <c r="C729" s="344"/>
      <c r="D729" s="22"/>
      <c r="E729" s="22"/>
      <c r="F729" s="6"/>
      <c r="G729" s="51"/>
    </row>
    <row r="730" spans="1:12" ht="18" customHeight="1" x14ac:dyDescent="0.25">
      <c r="A730" s="22" t="s">
        <v>85</v>
      </c>
      <c r="B730" s="344" t="s">
        <v>294</v>
      </c>
      <c r="C730" s="344"/>
      <c r="D730" s="344"/>
      <c r="E730" s="344"/>
      <c r="F730" s="344"/>
      <c r="G730" s="344"/>
    </row>
    <row r="731" spans="1:12" ht="14.25" customHeight="1" x14ac:dyDescent="0.25">
      <c r="A731" s="22" t="s">
        <v>87</v>
      </c>
      <c r="B731" s="85" t="s">
        <v>88</v>
      </c>
      <c r="C731" s="22"/>
      <c r="D731" s="22"/>
      <c r="E731" s="22"/>
      <c r="F731" s="6"/>
      <c r="G731" s="51"/>
    </row>
    <row r="732" spans="1:12" ht="17.25" customHeight="1" x14ac:dyDescent="0.25">
      <c r="A732" s="22" t="s">
        <v>89</v>
      </c>
      <c r="B732" s="344" t="s">
        <v>90</v>
      </c>
      <c r="C732" s="344"/>
      <c r="D732" s="22"/>
      <c r="E732" s="22"/>
      <c r="F732" s="6"/>
      <c r="G732" s="51"/>
    </row>
    <row r="733" spans="1:12" ht="42.75" customHeight="1" x14ac:dyDescent="0.25">
      <c r="A733" s="53" t="s">
        <v>91</v>
      </c>
      <c r="B733" s="347" t="s">
        <v>295</v>
      </c>
      <c r="C733" s="347"/>
      <c r="D733" s="347"/>
      <c r="E733" s="347"/>
      <c r="F733" s="347"/>
      <c r="G733" s="347"/>
      <c r="L733" s="327"/>
    </row>
    <row r="734" spans="1:12" ht="96.75" customHeight="1" x14ac:dyDescent="0.25">
      <c r="A734" s="52" t="s">
        <v>99</v>
      </c>
      <c r="B734" s="347" t="s">
        <v>296</v>
      </c>
      <c r="C734" s="347"/>
      <c r="D734" s="347"/>
      <c r="E734" s="347"/>
      <c r="F734" s="347"/>
      <c r="G734" s="347"/>
      <c r="L734" s="325"/>
    </row>
    <row r="735" spans="1:12" ht="17.25" customHeight="1" x14ac:dyDescent="0.25">
      <c r="A735" s="52"/>
      <c r="B735" s="238"/>
      <c r="C735" s="238"/>
      <c r="D735" s="238"/>
      <c r="E735" s="238"/>
      <c r="F735" s="238"/>
      <c r="G735" s="238"/>
    </row>
    <row r="736" spans="1:12" x14ac:dyDescent="0.25">
      <c r="A736" s="226" t="s">
        <v>126</v>
      </c>
      <c r="B736" s="338" t="s">
        <v>306</v>
      </c>
      <c r="C736" s="338"/>
      <c r="D736" s="338"/>
      <c r="E736" s="338"/>
      <c r="F736" s="338"/>
      <c r="G736" s="338"/>
    </row>
    <row r="737" spans="1:12" x14ac:dyDescent="0.25">
      <c r="A737" s="239"/>
      <c r="B737" s="235"/>
      <c r="C737" s="235"/>
      <c r="D737" s="235"/>
      <c r="E737" s="235"/>
      <c r="F737" s="235"/>
      <c r="G737" s="235"/>
    </row>
    <row r="738" spans="1:12" ht="89.25" x14ac:dyDescent="0.25">
      <c r="A738" s="58" t="s">
        <v>167</v>
      </c>
      <c r="B738" s="58" t="s">
        <v>68</v>
      </c>
      <c r="C738" s="58" t="s">
        <v>69</v>
      </c>
      <c r="D738" s="58" t="s">
        <v>70</v>
      </c>
      <c r="E738" s="58" t="s">
        <v>128</v>
      </c>
      <c r="F738" s="58" t="s">
        <v>129</v>
      </c>
      <c r="G738" s="58" t="s">
        <v>130</v>
      </c>
      <c r="L738" s="326"/>
    </row>
    <row r="739" spans="1:12" x14ac:dyDescent="0.25">
      <c r="A739" s="59">
        <v>1</v>
      </c>
      <c r="B739" s="60">
        <v>2</v>
      </c>
      <c r="C739" s="59">
        <v>3</v>
      </c>
      <c r="D739" s="59">
        <v>4</v>
      </c>
      <c r="E739" s="59">
        <v>5</v>
      </c>
      <c r="F739" s="60">
        <v>6</v>
      </c>
      <c r="G739" s="59">
        <v>7</v>
      </c>
    </row>
    <row r="740" spans="1:12" ht="45" customHeight="1" x14ac:dyDescent="0.25">
      <c r="A740" s="89" t="s">
        <v>297</v>
      </c>
      <c r="B740" s="95" t="s">
        <v>298</v>
      </c>
      <c r="C740" s="224">
        <v>517</v>
      </c>
      <c r="D740" s="224">
        <v>517</v>
      </c>
      <c r="E740" s="179">
        <v>0</v>
      </c>
      <c r="F740" s="72">
        <v>100</v>
      </c>
      <c r="G740" s="90"/>
    </row>
    <row r="741" spans="1:12" x14ac:dyDescent="0.25">
      <c r="A741" s="239"/>
      <c r="B741" s="235"/>
      <c r="C741" s="235"/>
      <c r="D741" s="235"/>
      <c r="E741" s="235"/>
      <c r="F741" s="235"/>
      <c r="G741" s="235"/>
    </row>
    <row r="742" spans="1:12" ht="87" customHeight="1" x14ac:dyDescent="0.25">
      <c r="A742" s="58" t="s">
        <v>401</v>
      </c>
      <c r="B742" s="15" t="s">
        <v>68</v>
      </c>
      <c r="C742" s="58" t="s">
        <v>69</v>
      </c>
      <c r="D742" s="58" t="s">
        <v>70</v>
      </c>
      <c r="E742" s="58" t="s">
        <v>71</v>
      </c>
      <c r="F742" s="58" t="s">
        <v>72</v>
      </c>
      <c r="G742" s="58" t="s">
        <v>73</v>
      </c>
      <c r="H742" s="235"/>
    </row>
    <row r="743" spans="1:12" ht="15" customHeight="1" x14ac:dyDescent="0.25">
      <c r="A743" s="59">
        <v>1</v>
      </c>
      <c r="B743" s="86">
        <v>2</v>
      </c>
      <c r="C743" s="59">
        <v>3</v>
      </c>
      <c r="D743" s="59">
        <v>4</v>
      </c>
      <c r="E743" s="59">
        <v>5</v>
      </c>
      <c r="F743" s="60">
        <v>6</v>
      </c>
      <c r="G743" s="59">
        <v>7</v>
      </c>
      <c r="H743" s="50"/>
    </row>
    <row r="744" spans="1:12" ht="32.25" customHeight="1" x14ac:dyDescent="0.25">
      <c r="A744" s="57" t="s">
        <v>168</v>
      </c>
      <c r="B744" s="15" t="s">
        <v>74</v>
      </c>
      <c r="C744" s="212">
        <v>2375357</v>
      </c>
      <c r="D744" s="212">
        <v>2375357</v>
      </c>
      <c r="E744" s="213">
        <f>C744-D744</f>
        <v>0</v>
      </c>
      <c r="F744" s="213">
        <v>100</v>
      </c>
      <c r="G744" s="70"/>
      <c r="H744" s="236"/>
    </row>
    <row r="745" spans="1:12" x14ac:dyDescent="0.25">
      <c r="A745" s="231"/>
      <c r="B745" s="26"/>
      <c r="C745" s="197"/>
      <c r="D745" s="197"/>
      <c r="E745" s="197"/>
      <c r="F745" s="93"/>
      <c r="G745" s="232"/>
      <c r="H745" s="51"/>
    </row>
    <row r="746" spans="1:12" ht="29.25" x14ac:dyDescent="0.25">
      <c r="A746" s="97" t="s">
        <v>325</v>
      </c>
      <c r="B746" s="91" t="s">
        <v>322</v>
      </c>
      <c r="C746" s="98"/>
      <c r="D746" s="98"/>
    </row>
    <row r="747" spans="1:12" x14ac:dyDescent="0.25">
      <c r="A747" s="63" t="s">
        <v>326</v>
      </c>
      <c r="B747" s="81"/>
      <c r="E747" s="98"/>
      <c r="F747" s="98"/>
      <c r="G747" s="98"/>
    </row>
    <row r="748" spans="1:12" x14ac:dyDescent="0.25">
      <c r="A748" s="99" t="s">
        <v>238</v>
      </c>
      <c r="B748" s="91" t="s">
        <v>239</v>
      </c>
      <c r="C748" s="98"/>
      <c r="D748" s="98"/>
    </row>
    <row r="749" spans="1:12" x14ac:dyDescent="0.25">
      <c r="A749" s="63" t="s">
        <v>178</v>
      </c>
      <c r="B749" s="81"/>
      <c r="E749" s="98"/>
      <c r="F749" s="98"/>
      <c r="G749" s="98"/>
    </row>
  </sheetData>
  <mergeCells count="109">
    <mergeCell ref="B279:G279"/>
    <mergeCell ref="B331:G331"/>
    <mergeCell ref="B526:G526"/>
    <mergeCell ref="B685:G685"/>
    <mergeCell ref="B736:G736"/>
    <mergeCell ref="B388:G388"/>
    <mergeCell ref="B383:G383"/>
    <mergeCell ref="B385:G385"/>
    <mergeCell ref="B386:C386"/>
    <mergeCell ref="B387:G387"/>
    <mergeCell ref="B378:G378"/>
    <mergeCell ref="B569:G569"/>
    <mergeCell ref="B571:C571"/>
    <mergeCell ref="B415:G415"/>
    <mergeCell ref="B417:G417"/>
    <mergeCell ref="B418:C418"/>
    <mergeCell ref="B419:G419"/>
    <mergeCell ref="B420:G420"/>
    <mergeCell ref="B443:G443"/>
    <mergeCell ref="B445:G445"/>
    <mergeCell ref="B446:C446"/>
    <mergeCell ref="B447:G447"/>
    <mergeCell ref="B448:G448"/>
    <mergeCell ref="B626:G626"/>
    <mergeCell ref="B273:G273"/>
    <mergeCell ref="B275:C275"/>
    <mergeCell ref="B277:G277"/>
    <mergeCell ref="B27:G27"/>
    <mergeCell ref="B173:G173"/>
    <mergeCell ref="B120:C120"/>
    <mergeCell ref="B67:G67"/>
    <mergeCell ref="B69:C69"/>
    <mergeCell ref="B118:G118"/>
    <mergeCell ref="B74:G74"/>
    <mergeCell ref="B73:G73"/>
    <mergeCell ref="B276:G276"/>
    <mergeCell ref="B125:G125"/>
    <mergeCell ref="B167:G167"/>
    <mergeCell ref="B221:G221"/>
    <mergeCell ref="B223:C223"/>
    <mergeCell ref="B222:C222"/>
    <mergeCell ref="B272:C272"/>
    <mergeCell ref="B270:G270"/>
    <mergeCell ref="B224:G224"/>
    <mergeCell ref="B225:G225"/>
    <mergeCell ref="B127:G127"/>
    <mergeCell ref="B176:G176"/>
    <mergeCell ref="B227:G227"/>
    <mergeCell ref="B18:G18"/>
    <mergeCell ref="B21:G21"/>
    <mergeCell ref="B23:C23"/>
    <mergeCell ref="B24:G24"/>
    <mergeCell ref="B25:G25"/>
    <mergeCell ref="B20:G20"/>
    <mergeCell ref="B76:G76"/>
    <mergeCell ref="B71:C71"/>
    <mergeCell ref="B70:G70"/>
    <mergeCell ref="B72:C72"/>
    <mergeCell ref="B220:C220"/>
    <mergeCell ref="B121:G121"/>
    <mergeCell ref="B123:C123"/>
    <mergeCell ref="B124:G124"/>
    <mergeCell ref="B169:C169"/>
    <mergeCell ref="B170:G170"/>
    <mergeCell ref="B172:C172"/>
    <mergeCell ref="B174:G174"/>
    <mergeCell ref="B218:G218"/>
    <mergeCell ref="B628:C628"/>
    <mergeCell ref="B322:G322"/>
    <mergeCell ref="B377:G377"/>
    <mergeCell ref="B371:G371"/>
    <mergeCell ref="B373:G373"/>
    <mergeCell ref="B374:F374"/>
    <mergeCell ref="B375:D375"/>
    <mergeCell ref="B376:D376"/>
    <mergeCell ref="B324:C324"/>
    <mergeCell ref="B325:G325"/>
    <mergeCell ref="B328:G328"/>
    <mergeCell ref="B329:G329"/>
    <mergeCell ref="B327:C327"/>
    <mergeCell ref="B524:G524"/>
    <mergeCell ref="B520:G520"/>
    <mergeCell ref="B522:C522"/>
    <mergeCell ref="B519:E519"/>
    <mergeCell ref="B517:G517"/>
    <mergeCell ref="B629:G629"/>
    <mergeCell ref="B727:G727"/>
    <mergeCell ref="B523:G523"/>
    <mergeCell ref="B729:C729"/>
    <mergeCell ref="B730:G730"/>
    <mergeCell ref="B732:C732"/>
    <mergeCell ref="B733:G733"/>
    <mergeCell ref="B734:G734"/>
    <mergeCell ref="B572:G572"/>
    <mergeCell ref="B573:C573"/>
    <mergeCell ref="B578:G578"/>
    <mergeCell ref="B632:G632"/>
    <mergeCell ref="B679:G679"/>
    <mergeCell ref="B681:C681"/>
    <mergeCell ref="B682:G682"/>
    <mergeCell ref="B683:G683"/>
    <mergeCell ref="B574:C574"/>
    <mergeCell ref="B575:G575"/>
    <mergeCell ref="B576:G576"/>
    <mergeCell ref="B676:G676"/>
    <mergeCell ref="B678:C678"/>
    <mergeCell ref="B630:G630"/>
    <mergeCell ref="B623:G623"/>
    <mergeCell ref="B625:C625"/>
  </mergeCells>
  <pageMargins left="0.78740157480314965" right="0.19685039370078741" top="0.19685039370078741" bottom="0.19685039370078741" header="0.31496062992125984" footer="0.31496062992125984"/>
  <pageSetup paperSize="9" scale="80" fitToWidth="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3"/>
  <sheetViews>
    <sheetView topLeftCell="A298" workbookViewId="0">
      <selection activeCell="M320" sqref="M320"/>
    </sheetView>
  </sheetViews>
  <sheetFormatPr defaultRowHeight="15" x14ac:dyDescent="0.25"/>
  <cols>
    <col min="1" max="1" width="31" style="114" customWidth="1"/>
    <col min="2" max="2" width="10" style="114" customWidth="1"/>
    <col min="3" max="3" width="9.5703125" style="114" customWidth="1"/>
    <col min="4" max="4" width="9.7109375" style="114" customWidth="1"/>
    <col min="5" max="5" width="9.140625" style="114" customWidth="1"/>
    <col min="6" max="6" width="10.85546875" style="114" customWidth="1"/>
    <col min="7" max="7" width="29.5703125" style="114" customWidth="1"/>
    <col min="10" max="10" width="10.5703125" bestFit="1" customWidth="1"/>
    <col min="13" max="13" width="66.7109375" customWidth="1"/>
  </cols>
  <sheetData>
    <row r="1" spans="1:7" x14ac:dyDescent="0.25">
      <c r="A1" s="106"/>
      <c r="B1" s="6"/>
      <c r="C1" s="106"/>
      <c r="D1" s="106"/>
      <c r="E1" s="106"/>
      <c r="F1" s="334"/>
      <c r="G1" s="116" t="s">
        <v>50</v>
      </c>
    </row>
    <row r="2" spans="1:7" ht="48" customHeight="1" x14ac:dyDescent="0.25">
      <c r="A2" s="106"/>
      <c r="B2" s="6"/>
      <c r="C2" s="106"/>
      <c r="D2" s="106"/>
      <c r="E2" s="106"/>
      <c r="F2" s="351" t="s">
        <v>330</v>
      </c>
      <c r="G2" s="351"/>
    </row>
    <row r="3" spans="1:7" x14ac:dyDescent="0.25">
      <c r="A3" s="106"/>
      <c r="B3" s="6"/>
      <c r="C3" s="106"/>
      <c r="D3" s="106"/>
      <c r="E3" s="106"/>
      <c r="F3" s="334"/>
      <c r="G3" s="116" t="s">
        <v>452</v>
      </c>
    </row>
    <row r="4" spans="1:7" ht="15.75" x14ac:dyDescent="0.25">
      <c r="A4" s="107" t="s">
        <v>52</v>
      </c>
      <c r="B4" s="6"/>
      <c r="C4" s="108"/>
      <c r="D4" s="108"/>
      <c r="E4" s="108"/>
      <c r="F4" s="108"/>
      <c r="G4" s="108"/>
    </row>
    <row r="5" spans="1:7" ht="15.75" x14ac:dyDescent="0.25">
      <c r="A5" s="108"/>
      <c r="B5" s="343" t="s">
        <v>36</v>
      </c>
      <c r="C5" s="343"/>
      <c r="D5" s="108"/>
      <c r="E5" s="108"/>
      <c r="F5" s="108"/>
      <c r="G5" s="108"/>
    </row>
    <row r="6" spans="1:7" x14ac:dyDescent="0.25">
      <c r="A6" s="106"/>
      <c r="B6" s="118" t="s">
        <v>331</v>
      </c>
      <c r="C6" s="119"/>
      <c r="D6" s="106"/>
      <c r="E6" s="106"/>
      <c r="F6" s="106"/>
      <c r="G6" s="106"/>
    </row>
    <row r="7" spans="1:7" x14ac:dyDescent="0.25">
      <c r="A7" s="36" t="s">
        <v>39</v>
      </c>
      <c r="B7" s="6"/>
      <c r="C7" s="106"/>
      <c r="D7" s="118"/>
      <c r="E7" s="106"/>
      <c r="F7" s="106"/>
      <c r="G7" s="106"/>
    </row>
    <row r="8" spans="1:7" x14ac:dyDescent="0.25">
      <c r="A8" s="36" t="s">
        <v>37</v>
      </c>
      <c r="B8" s="6"/>
      <c r="C8" s="106"/>
      <c r="D8" s="118"/>
      <c r="E8" s="106"/>
      <c r="F8" s="106"/>
      <c r="G8" s="106"/>
    </row>
    <row r="9" spans="1:7" x14ac:dyDescent="0.25">
      <c r="A9" s="36" t="s">
        <v>40</v>
      </c>
      <c r="B9" s="6"/>
      <c r="C9" s="106"/>
      <c r="D9" s="118"/>
      <c r="E9" s="106"/>
      <c r="F9" s="106"/>
      <c r="G9" s="106"/>
    </row>
    <row r="10" spans="1:7" x14ac:dyDescent="0.25">
      <c r="A10" s="36" t="s">
        <v>332</v>
      </c>
      <c r="B10" s="6"/>
      <c r="C10" s="106"/>
      <c r="D10" s="118"/>
      <c r="E10" s="106"/>
      <c r="F10" s="106"/>
      <c r="G10" s="106"/>
    </row>
    <row r="11" spans="1:7" x14ac:dyDescent="0.25">
      <c r="A11" s="36" t="s">
        <v>38</v>
      </c>
      <c r="B11" s="6"/>
      <c r="C11" s="118"/>
      <c r="D11" s="106"/>
      <c r="E11" s="106"/>
      <c r="F11" s="106"/>
      <c r="G11" s="106"/>
    </row>
    <row r="12" spans="1:7" x14ac:dyDescent="0.25">
      <c r="A12" s="36" t="s">
        <v>135</v>
      </c>
      <c r="B12" s="6"/>
      <c r="C12" s="118"/>
      <c r="D12" s="106"/>
      <c r="E12" s="106"/>
      <c r="F12" s="106"/>
      <c r="G12" s="106"/>
    </row>
    <row r="13" spans="1:7" ht="11.25" customHeight="1" x14ac:dyDescent="0.25">
      <c r="A13" s="106"/>
      <c r="B13" s="6"/>
      <c r="C13" s="106"/>
      <c r="D13" s="106"/>
      <c r="E13" s="106"/>
      <c r="F13" s="106"/>
      <c r="G13" s="116"/>
    </row>
    <row r="14" spans="1:7" ht="27" customHeight="1" x14ac:dyDescent="0.25">
      <c r="A14" s="49" t="s">
        <v>9</v>
      </c>
      <c r="B14" s="120" t="s">
        <v>333</v>
      </c>
      <c r="C14" s="121"/>
      <c r="D14" s="6"/>
      <c r="E14" s="6"/>
      <c r="F14" s="6"/>
      <c r="G14" s="6"/>
    </row>
    <row r="15" spans="1:7" ht="29.25" customHeight="1" x14ac:dyDescent="0.25">
      <c r="A15" s="109" t="s">
        <v>10</v>
      </c>
      <c r="B15" s="353" t="s">
        <v>382</v>
      </c>
      <c r="C15" s="353"/>
      <c r="D15" s="353"/>
      <c r="E15" s="353"/>
      <c r="F15" s="353"/>
      <c r="G15" s="353"/>
    </row>
    <row r="16" spans="1:7" x14ac:dyDescent="0.25">
      <c r="A16" s="31" t="s">
        <v>0</v>
      </c>
      <c r="B16" s="3"/>
      <c r="C16" s="4"/>
      <c r="D16" s="3"/>
      <c r="E16" s="5"/>
      <c r="F16" s="5"/>
      <c r="G16" s="5"/>
    </row>
    <row r="17" spans="1:7" ht="24" customHeight="1" x14ac:dyDescent="0.25">
      <c r="A17" s="16" t="s">
        <v>11</v>
      </c>
      <c r="B17" s="29" t="s">
        <v>12</v>
      </c>
      <c r="C17" s="16"/>
      <c r="D17" s="33"/>
      <c r="E17" s="4"/>
      <c r="F17" s="4"/>
      <c r="G17" s="4"/>
    </row>
    <row r="18" spans="1:7" ht="28.5" customHeight="1" x14ac:dyDescent="0.25">
      <c r="A18" s="16" t="s">
        <v>13</v>
      </c>
      <c r="B18" s="357" t="s">
        <v>19</v>
      </c>
      <c r="C18" s="357"/>
      <c r="D18" s="357"/>
      <c r="E18" s="357"/>
      <c r="F18" s="357"/>
      <c r="G18" s="357"/>
    </row>
    <row r="19" spans="1:7" x14ac:dyDescent="0.25">
      <c r="A19" s="16" t="s">
        <v>14</v>
      </c>
      <c r="B19" s="29" t="s">
        <v>15</v>
      </c>
      <c r="C19" s="16"/>
      <c r="D19" s="34"/>
      <c r="E19" s="8"/>
      <c r="F19" s="8"/>
      <c r="G19" s="8"/>
    </row>
    <row r="20" spans="1:7" ht="15" customHeight="1" x14ac:dyDescent="0.25">
      <c r="A20" s="16" t="s">
        <v>16</v>
      </c>
      <c r="B20" s="29" t="s">
        <v>17</v>
      </c>
      <c r="C20" s="16"/>
      <c r="D20" s="9"/>
      <c r="E20" s="9"/>
      <c r="F20" s="9"/>
      <c r="G20" s="9"/>
    </row>
    <row r="21" spans="1:7" ht="24.75" customHeight="1" x14ac:dyDescent="0.25">
      <c r="A21" s="17" t="s">
        <v>41</v>
      </c>
      <c r="B21" s="345" t="s">
        <v>51</v>
      </c>
      <c r="C21" s="345"/>
      <c r="D21" s="345"/>
      <c r="E21" s="345"/>
      <c r="F21" s="345"/>
      <c r="G21" s="345"/>
    </row>
    <row r="22" spans="1:7" ht="27" customHeight="1" x14ac:dyDescent="0.25">
      <c r="A22" s="17" t="s">
        <v>43</v>
      </c>
      <c r="B22" s="345" t="s">
        <v>383</v>
      </c>
      <c r="C22" s="345"/>
      <c r="D22" s="345"/>
      <c r="E22" s="345"/>
      <c r="F22" s="345"/>
      <c r="G22" s="345"/>
    </row>
    <row r="23" spans="1:7" ht="13.5" customHeight="1" x14ac:dyDescent="0.25">
      <c r="A23" s="17"/>
      <c r="B23" s="274"/>
      <c r="C23" s="274"/>
      <c r="D23" s="274"/>
      <c r="E23" s="274"/>
      <c r="F23" s="274"/>
      <c r="G23" s="274"/>
    </row>
    <row r="24" spans="1:7" ht="33" customHeight="1" x14ac:dyDescent="0.25">
      <c r="A24" s="109" t="s">
        <v>46</v>
      </c>
      <c r="B24" s="338" t="s">
        <v>217</v>
      </c>
      <c r="C24" s="338"/>
      <c r="D24" s="338"/>
      <c r="E24" s="338"/>
      <c r="F24" s="338"/>
      <c r="G24" s="338"/>
    </row>
    <row r="25" spans="1:7" ht="13.5" customHeight="1" x14ac:dyDescent="0.25">
      <c r="A25" s="195"/>
      <c r="B25" s="88"/>
      <c r="C25" s="184"/>
      <c r="D25" s="184"/>
      <c r="E25" s="184"/>
      <c r="F25" s="184"/>
      <c r="G25" s="196"/>
    </row>
    <row r="26" spans="1:7" ht="77.25" customHeight="1" x14ac:dyDescent="0.25">
      <c r="A26" s="80" t="s">
        <v>63</v>
      </c>
      <c r="B26" s="80" t="s">
        <v>3</v>
      </c>
      <c r="C26" s="80" t="s">
        <v>1</v>
      </c>
      <c r="D26" s="80" t="s">
        <v>2</v>
      </c>
      <c r="E26" s="80" t="s">
        <v>4</v>
      </c>
      <c r="F26" s="80" t="s">
        <v>5</v>
      </c>
      <c r="G26" s="80" t="s">
        <v>6</v>
      </c>
    </row>
    <row r="27" spans="1:7" ht="16.5" customHeight="1" x14ac:dyDescent="0.25">
      <c r="A27" s="59">
        <v>1</v>
      </c>
      <c r="B27" s="86">
        <v>2</v>
      </c>
      <c r="C27" s="59">
        <v>3</v>
      </c>
      <c r="D27" s="59">
        <v>4</v>
      </c>
      <c r="E27" s="59">
        <v>5</v>
      </c>
      <c r="F27" s="179">
        <v>6</v>
      </c>
      <c r="G27" s="59">
        <v>7</v>
      </c>
    </row>
    <row r="28" spans="1:7" ht="43.5" customHeight="1" x14ac:dyDescent="0.25">
      <c r="A28" s="37" t="s">
        <v>384</v>
      </c>
      <c r="B28" s="87" t="s">
        <v>21</v>
      </c>
      <c r="C28" s="160">
        <v>100</v>
      </c>
      <c r="D28" s="160">
        <v>99</v>
      </c>
      <c r="E28" s="87">
        <f>D28-C28</f>
        <v>-1</v>
      </c>
      <c r="F28" s="101">
        <f>D28/C28*100</f>
        <v>99</v>
      </c>
      <c r="G28" s="37" t="s">
        <v>385</v>
      </c>
    </row>
    <row r="29" spans="1:7" ht="15.75" customHeight="1" x14ac:dyDescent="0.25">
      <c r="A29" s="19"/>
      <c r="B29" s="104"/>
      <c r="C29" s="19"/>
      <c r="D29" s="7"/>
      <c r="E29" s="9"/>
      <c r="F29" s="9"/>
      <c r="G29" s="9"/>
    </row>
    <row r="30" spans="1:7" ht="72" x14ac:dyDescent="0.25">
      <c r="A30" s="80" t="s">
        <v>375</v>
      </c>
      <c r="B30" s="105" t="s">
        <v>3</v>
      </c>
      <c r="C30" s="80" t="s">
        <v>1</v>
      </c>
      <c r="D30" s="80" t="s">
        <v>2</v>
      </c>
      <c r="E30" s="80" t="s">
        <v>4</v>
      </c>
      <c r="F30" s="80" t="s">
        <v>5</v>
      </c>
      <c r="G30" s="80" t="s">
        <v>6</v>
      </c>
    </row>
    <row r="31" spans="1:7" x14ac:dyDescent="0.25">
      <c r="A31" s="59">
        <v>1</v>
      </c>
      <c r="B31" s="86">
        <v>2</v>
      </c>
      <c r="C31" s="59">
        <v>3</v>
      </c>
      <c r="D31" s="59">
        <v>4</v>
      </c>
      <c r="E31" s="59">
        <v>5</v>
      </c>
      <c r="F31" s="179">
        <v>6</v>
      </c>
      <c r="G31" s="59">
        <v>7</v>
      </c>
    </row>
    <row r="32" spans="1:7" ht="32.25" customHeight="1" x14ac:dyDescent="0.25">
      <c r="A32" s="111" t="s">
        <v>173</v>
      </c>
      <c r="B32" s="143" t="s">
        <v>7</v>
      </c>
      <c r="C32" s="244">
        <v>790</v>
      </c>
      <c r="D32" s="244">
        <v>790</v>
      </c>
      <c r="E32" s="244">
        <f>C32-D32</f>
        <v>0</v>
      </c>
      <c r="F32" s="244">
        <f t="shared" ref="F32" si="0">D32/C32*100</f>
        <v>100</v>
      </c>
      <c r="G32" s="24"/>
    </row>
    <row r="33" spans="1:7" x14ac:dyDescent="0.25">
      <c r="A33" s="195"/>
      <c r="B33" s="88"/>
      <c r="C33" s="184"/>
      <c r="D33" s="184"/>
      <c r="E33" s="184"/>
      <c r="F33" s="184"/>
      <c r="G33" s="196"/>
    </row>
    <row r="34" spans="1:7" ht="15.75" x14ac:dyDescent="0.25">
      <c r="A34" s="130" t="s">
        <v>379</v>
      </c>
      <c r="B34" s="6"/>
      <c r="C34" s="108"/>
      <c r="D34" s="108"/>
      <c r="E34" s="108"/>
      <c r="F34"/>
      <c r="G34" s="108"/>
    </row>
    <row r="35" spans="1:7" ht="15.75" x14ac:dyDescent="0.25">
      <c r="A35" s="107" t="s">
        <v>453</v>
      </c>
      <c r="B35" s="122" t="s">
        <v>141</v>
      </c>
      <c r="C35" s="108"/>
      <c r="D35" s="123" t="s">
        <v>380</v>
      </c>
      <c r="E35" s="108"/>
      <c r="F35"/>
      <c r="G35" s="108"/>
    </row>
    <row r="36" spans="1:7" x14ac:dyDescent="0.25">
      <c r="A36" s="106"/>
      <c r="B36" s="6" t="s">
        <v>140</v>
      </c>
      <c r="C36" s="106"/>
      <c r="D36" s="106"/>
      <c r="E36" s="106"/>
      <c r="F36"/>
      <c r="G36" s="106"/>
    </row>
    <row r="37" spans="1:7" ht="15.75" x14ac:dyDescent="0.25">
      <c r="A37" s="107" t="s">
        <v>381</v>
      </c>
      <c r="B37" s="6"/>
      <c r="C37" s="108"/>
      <c r="D37" s="108"/>
      <c r="E37" s="108"/>
      <c r="F37"/>
      <c r="G37" s="106"/>
    </row>
    <row r="38" spans="1:7" ht="15.75" x14ac:dyDescent="0.25">
      <c r="A38" s="355" t="s">
        <v>20</v>
      </c>
      <c r="B38" s="355"/>
      <c r="C38" s="355"/>
      <c r="D38" s="355"/>
      <c r="E38" s="355"/>
      <c r="F38" s="108"/>
      <c r="G38" s="108"/>
    </row>
    <row r="39" spans="1:7" ht="15.75" x14ac:dyDescent="0.25">
      <c r="A39" s="275"/>
      <c r="B39" s="275"/>
      <c r="C39" s="275"/>
      <c r="D39" s="275"/>
      <c r="E39" s="275"/>
      <c r="F39" s="108"/>
      <c r="G39" s="108"/>
    </row>
    <row r="40" spans="1:7" ht="15.75" x14ac:dyDescent="0.25">
      <c r="A40" s="275"/>
      <c r="B40" s="275"/>
      <c r="C40" s="275"/>
      <c r="D40" s="275"/>
      <c r="E40" s="275"/>
      <c r="F40" s="108"/>
      <c r="G40" s="108"/>
    </row>
    <row r="41" spans="1:7" ht="15.75" x14ac:dyDescent="0.25">
      <c r="A41" s="275"/>
      <c r="B41" s="275"/>
      <c r="C41" s="275"/>
      <c r="D41" s="275"/>
      <c r="E41" s="275"/>
      <c r="F41" s="108"/>
      <c r="G41" s="108"/>
    </row>
    <row r="42" spans="1:7" ht="15.75" x14ac:dyDescent="0.25">
      <c r="A42" s="275"/>
      <c r="B42" s="275"/>
      <c r="C42" s="275"/>
      <c r="D42" s="275"/>
      <c r="E42" s="275"/>
      <c r="F42" s="108"/>
      <c r="G42" s="108"/>
    </row>
    <row r="43" spans="1:7" ht="15.75" x14ac:dyDescent="0.25">
      <c r="A43" s="275"/>
      <c r="B43" s="275"/>
      <c r="C43" s="275"/>
      <c r="D43" s="275"/>
      <c r="E43" s="275"/>
      <c r="F43" s="108"/>
      <c r="G43" s="108"/>
    </row>
    <row r="44" spans="1:7" ht="15.75" x14ac:dyDescent="0.25">
      <c r="A44" s="275"/>
      <c r="B44" s="275"/>
      <c r="C44" s="275"/>
      <c r="D44" s="275"/>
      <c r="E44" s="275"/>
      <c r="F44" s="108"/>
      <c r="G44" s="108"/>
    </row>
    <row r="45" spans="1:7" ht="15.75" x14ac:dyDescent="0.25">
      <c r="A45" s="275"/>
      <c r="B45" s="275"/>
      <c r="C45" s="275"/>
      <c r="D45" s="275"/>
      <c r="E45" s="275"/>
      <c r="F45" s="108"/>
      <c r="G45" s="108"/>
    </row>
    <row r="46" spans="1:7" ht="15.75" x14ac:dyDescent="0.25">
      <c r="A46" s="275"/>
      <c r="B46" s="275"/>
      <c r="C46" s="275"/>
      <c r="D46" s="275"/>
      <c r="E46" s="275"/>
      <c r="F46" s="108"/>
      <c r="G46" s="108"/>
    </row>
    <row r="47" spans="1:7" ht="15.75" x14ac:dyDescent="0.25">
      <c r="A47" s="275"/>
      <c r="B47" s="275"/>
      <c r="C47" s="275"/>
      <c r="D47" s="275"/>
      <c r="E47" s="275"/>
      <c r="F47" s="108"/>
      <c r="G47" s="108"/>
    </row>
    <row r="48" spans="1:7" ht="15.75" x14ac:dyDescent="0.25">
      <c r="A48" s="275"/>
      <c r="B48" s="275"/>
      <c r="C48" s="275"/>
      <c r="D48" s="275"/>
      <c r="E48" s="275"/>
      <c r="F48" s="108"/>
      <c r="G48" s="108"/>
    </row>
    <row r="49" spans="1:7" ht="15.75" x14ac:dyDescent="0.25">
      <c r="A49" s="275"/>
      <c r="B49" s="275"/>
      <c r="C49" s="275"/>
      <c r="D49" s="275"/>
      <c r="E49" s="275"/>
      <c r="F49" s="108"/>
      <c r="G49" s="108"/>
    </row>
    <row r="50" spans="1:7" ht="15.75" x14ac:dyDescent="0.25">
      <c r="A50" s="275"/>
      <c r="B50" s="275"/>
      <c r="C50" s="275"/>
      <c r="D50" s="275"/>
      <c r="E50" s="275"/>
      <c r="F50" s="108"/>
      <c r="G50" s="108"/>
    </row>
    <row r="51" spans="1:7" x14ac:dyDescent="0.25">
      <c r="A51" s="112"/>
      <c r="B51" s="42"/>
      <c r="C51" s="112"/>
      <c r="D51" s="112"/>
      <c r="E51" s="112"/>
      <c r="F51" s="335"/>
      <c r="G51" s="336" t="s">
        <v>50</v>
      </c>
    </row>
    <row r="52" spans="1:7" ht="54.75" customHeight="1" x14ac:dyDescent="0.25">
      <c r="A52" s="112"/>
      <c r="B52" s="42"/>
      <c r="C52" s="112"/>
      <c r="D52" s="112"/>
      <c r="E52" s="112"/>
      <c r="F52" s="367" t="s">
        <v>330</v>
      </c>
      <c r="G52" s="367"/>
    </row>
    <row r="53" spans="1:7" x14ac:dyDescent="0.25">
      <c r="A53" s="112"/>
      <c r="B53" s="42"/>
      <c r="C53" s="112"/>
      <c r="D53" s="112"/>
      <c r="E53" s="112"/>
      <c r="F53" s="335"/>
      <c r="G53" s="116" t="s">
        <v>452</v>
      </c>
    </row>
    <row r="54" spans="1:7" ht="15.75" x14ac:dyDescent="0.25">
      <c r="A54" s="107" t="s">
        <v>52</v>
      </c>
      <c r="B54" s="6"/>
      <c r="C54" s="108"/>
      <c r="D54" s="108"/>
      <c r="E54" s="108"/>
      <c r="F54" s="108"/>
      <c r="G54" s="108"/>
    </row>
    <row r="55" spans="1:7" ht="15.75" x14ac:dyDescent="0.25">
      <c r="A55" s="108"/>
      <c r="B55" s="343" t="s">
        <v>36</v>
      </c>
      <c r="C55" s="343"/>
      <c r="D55" s="108"/>
      <c r="E55" s="108"/>
      <c r="F55" s="108"/>
      <c r="G55" s="108"/>
    </row>
    <row r="56" spans="1:7" x14ac:dyDescent="0.25">
      <c r="A56" s="106"/>
      <c r="B56" s="118" t="s">
        <v>331</v>
      </c>
      <c r="C56" s="119"/>
      <c r="D56" s="106"/>
      <c r="E56" s="106"/>
      <c r="F56" s="106"/>
      <c r="G56" s="106"/>
    </row>
    <row r="57" spans="1:7" x14ac:dyDescent="0.25">
      <c r="A57" s="36" t="s">
        <v>39</v>
      </c>
      <c r="B57" s="6"/>
      <c r="C57" s="106"/>
      <c r="D57" s="118"/>
      <c r="E57" s="106"/>
      <c r="F57" s="106"/>
      <c r="G57" s="106"/>
    </row>
    <row r="58" spans="1:7" x14ac:dyDescent="0.25">
      <c r="A58" s="36" t="s">
        <v>37</v>
      </c>
      <c r="B58" s="6"/>
      <c r="C58" s="106"/>
      <c r="D58" s="118"/>
      <c r="E58" s="106"/>
      <c r="F58" s="106"/>
      <c r="G58" s="106"/>
    </row>
    <row r="59" spans="1:7" x14ac:dyDescent="0.25">
      <c r="A59" s="36" t="s">
        <v>40</v>
      </c>
      <c r="B59" s="6"/>
      <c r="C59" s="106"/>
      <c r="D59" s="118"/>
      <c r="E59" s="106"/>
      <c r="F59" s="106"/>
      <c r="G59" s="106"/>
    </row>
    <row r="60" spans="1:7" x14ac:dyDescent="0.25">
      <c r="A60" s="36" t="s">
        <v>332</v>
      </c>
      <c r="B60" s="6"/>
      <c r="C60" s="106"/>
      <c r="D60" s="118"/>
      <c r="E60" s="106"/>
      <c r="F60" s="106"/>
      <c r="G60" s="106"/>
    </row>
    <row r="61" spans="1:7" x14ac:dyDescent="0.25">
      <c r="A61" s="36" t="s">
        <v>38</v>
      </c>
      <c r="B61" s="6"/>
      <c r="C61" s="118"/>
      <c r="D61" s="106"/>
      <c r="E61" s="106"/>
      <c r="F61" s="106"/>
      <c r="G61" s="106"/>
    </row>
    <row r="62" spans="1:7" x14ac:dyDescent="0.25">
      <c r="A62" s="36" t="s">
        <v>135</v>
      </c>
      <c r="B62" s="6"/>
      <c r="C62" s="118"/>
      <c r="D62" s="106"/>
      <c r="E62" s="106"/>
      <c r="F62" s="106"/>
      <c r="G62" s="106"/>
    </row>
    <row r="63" spans="1:7" x14ac:dyDescent="0.25">
      <c r="A63" s="106"/>
      <c r="B63" s="6"/>
      <c r="C63" s="106"/>
      <c r="D63" s="106"/>
      <c r="E63" s="106"/>
      <c r="F63" s="106"/>
      <c r="G63" s="116"/>
    </row>
    <row r="64" spans="1:7" ht="28.5" customHeight="1" x14ac:dyDescent="0.25">
      <c r="A64" s="49" t="s">
        <v>9</v>
      </c>
      <c r="B64" s="120" t="s">
        <v>333</v>
      </c>
      <c r="C64" s="121"/>
      <c r="D64" s="6"/>
      <c r="E64" s="6"/>
      <c r="F64" s="6"/>
      <c r="G64" s="6"/>
    </row>
    <row r="65" spans="1:7" ht="15.75" customHeight="1" x14ac:dyDescent="0.25">
      <c r="A65" s="109" t="s">
        <v>10</v>
      </c>
      <c r="B65" s="353" t="s">
        <v>136</v>
      </c>
      <c r="C65" s="353"/>
      <c r="D65" s="353"/>
      <c r="E65" s="353"/>
      <c r="F65" s="353"/>
      <c r="G65" s="353"/>
    </row>
    <row r="66" spans="1:7" ht="14.25" customHeight="1" x14ac:dyDescent="0.25">
      <c r="A66" s="17" t="s">
        <v>0</v>
      </c>
      <c r="B66" s="18"/>
      <c r="C66" s="21"/>
      <c r="D66" s="3"/>
      <c r="E66" s="5"/>
      <c r="F66" s="5"/>
      <c r="G66" s="5"/>
    </row>
    <row r="67" spans="1:7" ht="27.75" customHeight="1" x14ac:dyDescent="0.25">
      <c r="A67" s="22" t="s">
        <v>11</v>
      </c>
      <c r="B67" s="23" t="s">
        <v>12</v>
      </c>
      <c r="C67" s="22"/>
      <c r="D67" s="6"/>
      <c r="E67" s="4"/>
      <c r="F67" s="4"/>
      <c r="G67" s="4"/>
    </row>
    <row r="68" spans="1:7" ht="15" customHeight="1" x14ac:dyDescent="0.25">
      <c r="A68" s="22" t="s">
        <v>13</v>
      </c>
      <c r="B68" s="344" t="s">
        <v>30</v>
      </c>
      <c r="C68" s="344"/>
      <c r="D68" s="344"/>
      <c r="E68" s="344"/>
      <c r="F68" s="16"/>
      <c r="G68" s="16"/>
    </row>
    <row r="69" spans="1:7" ht="27.75" customHeight="1" x14ac:dyDescent="0.25">
      <c r="A69" s="22" t="s">
        <v>14</v>
      </c>
      <c r="B69" s="23" t="s">
        <v>28</v>
      </c>
      <c r="C69" s="22"/>
      <c r="D69" s="6"/>
      <c r="E69" s="8"/>
      <c r="F69" s="8"/>
      <c r="G69" s="8"/>
    </row>
    <row r="70" spans="1:7" x14ac:dyDescent="0.25">
      <c r="A70" s="22" t="s">
        <v>16</v>
      </c>
      <c r="B70" s="23" t="s">
        <v>17</v>
      </c>
      <c r="C70" s="22"/>
      <c r="D70" s="6"/>
      <c r="E70" s="9"/>
      <c r="F70" s="9"/>
      <c r="G70" s="9"/>
    </row>
    <row r="71" spans="1:7" ht="28.5" customHeight="1" x14ac:dyDescent="0.25">
      <c r="A71" s="17" t="s">
        <v>41</v>
      </c>
      <c r="B71" s="365" t="s">
        <v>139</v>
      </c>
      <c r="C71" s="365"/>
      <c r="D71" s="365"/>
      <c r="E71" s="365"/>
      <c r="F71" s="365"/>
      <c r="G71" s="365"/>
    </row>
    <row r="72" spans="1:7" ht="27" customHeight="1" x14ac:dyDescent="0.25">
      <c r="A72" s="17" t="s">
        <v>43</v>
      </c>
      <c r="B72" s="366" t="s">
        <v>186</v>
      </c>
      <c r="C72" s="366"/>
      <c r="D72" s="366"/>
      <c r="E72" s="366"/>
      <c r="F72" s="366"/>
      <c r="G72" s="366"/>
    </row>
    <row r="73" spans="1:7" ht="12.75" customHeight="1" x14ac:dyDescent="0.25">
      <c r="A73" s="17"/>
      <c r="B73" s="277"/>
      <c r="C73" s="277"/>
      <c r="D73" s="277"/>
      <c r="E73" s="277"/>
      <c r="F73" s="277"/>
      <c r="G73" s="277"/>
    </row>
    <row r="74" spans="1:7" ht="28.5" customHeight="1" x14ac:dyDescent="0.25">
      <c r="A74" s="109" t="s">
        <v>46</v>
      </c>
      <c r="B74" s="338" t="s">
        <v>137</v>
      </c>
      <c r="C74" s="338"/>
      <c r="D74" s="338"/>
      <c r="E74" s="338"/>
      <c r="F74" s="338"/>
      <c r="G74" s="338"/>
    </row>
    <row r="75" spans="1:7" ht="14.25" customHeight="1" x14ac:dyDescent="0.25">
      <c r="A75" s="17"/>
      <c r="B75" s="277"/>
      <c r="C75" s="277"/>
      <c r="D75" s="277"/>
      <c r="E75" s="277"/>
      <c r="F75" s="277"/>
      <c r="G75" s="277"/>
    </row>
    <row r="76" spans="1:7" ht="89.25" x14ac:dyDescent="0.25">
      <c r="A76" s="143" t="s">
        <v>63</v>
      </c>
      <c r="B76" s="143" t="s">
        <v>3</v>
      </c>
      <c r="C76" s="143" t="s">
        <v>1</v>
      </c>
      <c r="D76" s="143" t="s">
        <v>2</v>
      </c>
      <c r="E76" s="143" t="s">
        <v>4</v>
      </c>
      <c r="F76" s="143" t="s">
        <v>5</v>
      </c>
      <c r="G76" s="143" t="s">
        <v>6</v>
      </c>
    </row>
    <row r="77" spans="1:7" x14ac:dyDescent="0.25">
      <c r="A77" s="59">
        <v>1</v>
      </c>
      <c r="B77" s="86">
        <v>2</v>
      </c>
      <c r="C77" s="59">
        <v>3</v>
      </c>
      <c r="D77" s="59">
        <v>4</v>
      </c>
      <c r="E77" s="59">
        <v>5</v>
      </c>
      <c r="F77" s="179">
        <v>6</v>
      </c>
      <c r="G77" s="59">
        <v>7</v>
      </c>
    </row>
    <row r="78" spans="1:7" ht="45.75" customHeight="1" x14ac:dyDescent="0.25">
      <c r="A78" s="37" t="s">
        <v>176</v>
      </c>
      <c r="B78" s="180" t="s">
        <v>138</v>
      </c>
      <c r="C78" s="312">
        <v>9</v>
      </c>
      <c r="D78" s="312">
        <v>9</v>
      </c>
      <c r="E78" s="132">
        <v>0</v>
      </c>
      <c r="F78" s="132">
        <v>100</v>
      </c>
      <c r="G78" s="139"/>
    </row>
    <row r="79" spans="1:7" ht="16.5" customHeight="1" x14ac:dyDescent="0.25">
      <c r="A79" s="88"/>
      <c r="B79" s="88"/>
      <c r="C79" s="88"/>
      <c r="D79" s="88"/>
      <c r="E79" s="313"/>
      <c r="F79" s="313"/>
      <c r="G79" s="313"/>
    </row>
    <row r="80" spans="1:7" ht="77.25" customHeight="1" x14ac:dyDescent="0.25">
      <c r="A80" s="143" t="s">
        <v>375</v>
      </c>
      <c r="B80" s="143" t="s">
        <v>3</v>
      </c>
      <c r="C80" s="143" t="s">
        <v>1</v>
      </c>
      <c r="D80" s="143" t="s">
        <v>2</v>
      </c>
      <c r="E80" s="143" t="s">
        <v>4</v>
      </c>
      <c r="F80" s="143" t="s">
        <v>5</v>
      </c>
      <c r="G80" s="143" t="s">
        <v>6</v>
      </c>
    </row>
    <row r="81" spans="1:7" ht="15.75" customHeight="1" x14ac:dyDescent="0.25">
      <c r="A81" s="59">
        <v>1</v>
      </c>
      <c r="B81" s="86">
        <v>2</v>
      </c>
      <c r="C81" s="59">
        <v>3</v>
      </c>
      <c r="D81" s="59">
        <v>4</v>
      </c>
      <c r="E81" s="59">
        <v>5</v>
      </c>
      <c r="F81" s="179">
        <v>6</v>
      </c>
      <c r="G81" s="59">
        <v>7</v>
      </c>
    </row>
    <row r="82" spans="1:7" ht="32.25" customHeight="1" x14ac:dyDescent="0.25">
      <c r="A82" s="111" t="s">
        <v>173</v>
      </c>
      <c r="B82" s="143" t="s">
        <v>7</v>
      </c>
      <c r="C82" s="247">
        <v>1873280</v>
      </c>
      <c r="D82" s="247">
        <v>1873278.2</v>
      </c>
      <c r="E82" s="212">
        <f>C82-D82</f>
        <v>1.8000000000465661</v>
      </c>
      <c r="F82" s="212">
        <f>D82/C82%</f>
        <v>99.999903911855142</v>
      </c>
      <c r="G82" s="103" t="s">
        <v>388</v>
      </c>
    </row>
    <row r="83" spans="1:7" ht="16.5" customHeight="1" x14ac:dyDescent="0.25">
      <c r="A83" s="48"/>
      <c r="B83" s="6"/>
      <c r="C83" s="48"/>
      <c r="D83" s="48"/>
      <c r="E83" s="48"/>
      <c r="F83" s="48"/>
      <c r="G83" s="48"/>
    </row>
    <row r="84" spans="1:7" ht="15.75" x14ac:dyDescent="0.25">
      <c r="A84" s="130" t="s">
        <v>379</v>
      </c>
      <c r="B84" s="6"/>
      <c r="C84" s="108"/>
      <c r="D84" s="108"/>
      <c r="E84" s="108"/>
      <c r="F84"/>
      <c r="G84" s="48"/>
    </row>
    <row r="85" spans="1:7" ht="15.75" x14ac:dyDescent="0.25">
      <c r="A85" s="107" t="s">
        <v>453</v>
      </c>
      <c r="B85" s="122" t="s">
        <v>141</v>
      </c>
      <c r="C85" s="108"/>
      <c r="D85" s="123" t="s">
        <v>380</v>
      </c>
      <c r="E85" s="108"/>
      <c r="F85"/>
      <c r="G85" s="108"/>
    </row>
    <row r="86" spans="1:7" x14ac:dyDescent="0.25">
      <c r="A86" s="106"/>
      <c r="B86" s="6" t="s">
        <v>140</v>
      </c>
      <c r="C86" s="106"/>
      <c r="D86" s="106"/>
      <c r="E86" s="106"/>
      <c r="F86"/>
      <c r="G86" s="110"/>
    </row>
    <row r="87" spans="1:7" ht="15.75" x14ac:dyDescent="0.25">
      <c r="A87" s="107" t="s">
        <v>381</v>
      </c>
      <c r="B87" s="6"/>
      <c r="C87" s="108"/>
      <c r="D87" s="108"/>
      <c r="E87" s="108"/>
      <c r="F87"/>
      <c r="G87" s="108"/>
    </row>
    <row r="88" spans="1:7" ht="15.75" x14ac:dyDescent="0.25">
      <c r="A88" s="355" t="s">
        <v>20</v>
      </c>
      <c r="B88" s="355"/>
      <c r="C88" s="355"/>
      <c r="D88" s="355"/>
      <c r="E88" s="355"/>
      <c r="F88" s="108"/>
      <c r="G88" s="108"/>
    </row>
    <row r="89" spans="1:7" ht="15.75" x14ac:dyDescent="0.25">
      <c r="A89" s="275"/>
      <c r="B89" s="275"/>
      <c r="C89" s="275"/>
      <c r="D89" s="275"/>
      <c r="E89" s="275"/>
      <c r="F89" s="108"/>
      <c r="G89" s="108"/>
    </row>
    <row r="90" spans="1:7" ht="15.75" x14ac:dyDescent="0.25">
      <c r="A90" s="275"/>
      <c r="B90" s="275"/>
      <c r="C90" s="275"/>
      <c r="D90" s="275"/>
      <c r="E90" s="275"/>
      <c r="F90" s="108"/>
      <c r="G90" s="108"/>
    </row>
    <row r="91" spans="1:7" ht="15.75" x14ac:dyDescent="0.25">
      <c r="A91" s="275"/>
      <c r="B91" s="275"/>
      <c r="C91" s="275"/>
      <c r="D91" s="275"/>
      <c r="E91" s="275"/>
      <c r="F91" s="108"/>
      <c r="G91" s="108"/>
    </row>
    <row r="92" spans="1:7" ht="15.75" x14ac:dyDescent="0.25">
      <c r="A92" s="275"/>
      <c r="B92" s="275"/>
      <c r="C92" s="275"/>
      <c r="D92" s="275"/>
      <c r="E92" s="275"/>
      <c r="F92" s="108"/>
      <c r="G92" s="108"/>
    </row>
    <row r="93" spans="1:7" ht="15.75" x14ac:dyDescent="0.25">
      <c r="A93" s="275"/>
      <c r="B93" s="275"/>
      <c r="C93" s="275"/>
      <c r="D93" s="275"/>
      <c r="E93" s="275"/>
      <c r="F93" s="108"/>
      <c r="G93" s="108"/>
    </row>
    <row r="94" spans="1:7" ht="15.75" x14ac:dyDescent="0.25">
      <c r="A94" s="275"/>
      <c r="B94" s="275"/>
      <c r="C94" s="275"/>
      <c r="D94" s="275"/>
      <c r="E94" s="275"/>
      <c r="F94" s="108"/>
      <c r="G94" s="108"/>
    </row>
    <row r="95" spans="1:7" ht="15.75" x14ac:dyDescent="0.25">
      <c r="A95" s="275"/>
      <c r="B95" s="275"/>
      <c r="C95" s="275"/>
      <c r="D95" s="275"/>
      <c r="E95" s="275"/>
      <c r="F95" s="108"/>
      <c r="G95" s="108"/>
    </row>
    <row r="96" spans="1:7" ht="15.75" x14ac:dyDescent="0.25">
      <c r="A96" s="275"/>
      <c r="B96" s="275"/>
      <c r="C96" s="275"/>
      <c r="D96" s="275"/>
      <c r="E96" s="275"/>
      <c r="F96" s="108"/>
      <c r="G96" s="108"/>
    </row>
    <row r="97" spans="1:7" ht="15.75" x14ac:dyDescent="0.25">
      <c r="A97" s="275"/>
      <c r="B97" s="275"/>
      <c r="C97" s="275"/>
      <c r="D97" s="275"/>
      <c r="E97" s="275"/>
      <c r="F97" s="108"/>
      <c r="G97" s="108"/>
    </row>
    <row r="98" spans="1:7" ht="15.75" x14ac:dyDescent="0.25">
      <c r="A98" s="275"/>
      <c r="B98" s="275"/>
      <c r="C98" s="275"/>
      <c r="D98" s="275"/>
      <c r="E98" s="275"/>
      <c r="F98" s="108"/>
      <c r="G98" s="108"/>
    </row>
    <row r="99" spans="1:7" x14ac:dyDescent="0.25">
      <c r="A99" s="106"/>
      <c r="B99" s="6"/>
      <c r="C99" s="106"/>
      <c r="D99" s="106"/>
      <c r="E99" s="106"/>
      <c r="F99" s="334"/>
      <c r="G99" s="116" t="s">
        <v>50</v>
      </c>
    </row>
    <row r="100" spans="1:7" ht="48" customHeight="1" x14ac:dyDescent="0.25">
      <c r="A100" s="106"/>
      <c r="B100" s="6"/>
      <c r="C100" s="106"/>
      <c r="D100" s="106"/>
      <c r="E100" s="106"/>
      <c r="F100" s="351" t="s">
        <v>330</v>
      </c>
      <c r="G100" s="351"/>
    </row>
    <row r="101" spans="1:7" x14ac:dyDescent="0.25">
      <c r="A101" s="106"/>
      <c r="B101" s="6"/>
      <c r="C101" s="106"/>
      <c r="D101" s="106"/>
      <c r="E101" s="106"/>
      <c r="F101" s="106"/>
      <c r="G101" s="116" t="s">
        <v>452</v>
      </c>
    </row>
    <row r="102" spans="1:7" ht="15.75" x14ac:dyDescent="0.25">
      <c r="A102" s="107" t="s">
        <v>52</v>
      </c>
      <c r="B102" s="6"/>
      <c r="C102" s="108"/>
      <c r="D102" s="108"/>
      <c r="E102" s="108"/>
      <c r="F102" s="108"/>
      <c r="G102" s="108"/>
    </row>
    <row r="103" spans="1:7" ht="15.75" x14ac:dyDescent="0.25">
      <c r="A103" s="108"/>
      <c r="B103" s="343" t="s">
        <v>36</v>
      </c>
      <c r="C103" s="343"/>
      <c r="D103" s="108"/>
      <c r="E103" s="108"/>
      <c r="F103" s="108"/>
      <c r="G103" s="108"/>
    </row>
    <row r="104" spans="1:7" x14ac:dyDescent="0.25">
      <c r="A104" s="106"/>
      <c r="B104" s="118" t="s">
        <v>331</v>
      </c>
      <c r="C104" s="119"/>
      <c r="D104" s="106"/>
      <c r="E104" s="106"/>
      <c r="F104" s="106"/>
      <c r="G104" s="106"/>
    </row>
    <row r="105" spans="1:7" x14ac:dyDescent="0.25">
      <c r="A105" s="36" t="s">
        <v>39</v>
      </c>
      <c r="B105" s="6"/>
      <c r="C105" s="106"/>
      <c r="D105" s="118"/>
      <c r="E105" s="106"/>
      <c r="F105" s="106"/>
      <c r="G105" s="106"/>
    </row>
    <row r="106" spans="1:7" x14ac:dyDescent="0.25">
      <c r="A106" s="36" t="s">
        <v>37</v>
      </c>
      <c r="B106" s="6"/>
      <c r="C106" s="106"/>
      <c r="D106" s="118"/>
      <c r="E106" s="106"/>
      <c r="F106" s="106"/>
      <c r="G106" s="106"/>
    </row>
    <row r="107" spans="1:7" x14ac:dyDescent="0.25">
      <c r="A107" s="36" t="s">
        <v>40</v>
      </c>
      <c r="B107" s="6"/>
      <c r="C107" s="106"/>
      <c r="D107" s="118"/>
      <c r="E107" s="106"/>
      <c r="F107" s="106"/>
      <c r="G107" s="106"/>
    </row>
    <row r="108" spans="1:7" x14ac:dyDescent="0.25">
      <c r="A108" s="36" t="s">
        <v>332</v>
      </c>
      <c r="B108" s="6"/>
      <c r="C108" s="106"/>
      <c r="D108" s="118"/>
      <c r="E108" s="106"/>
      <c r="F108" s="106"/>
      <c r="G108" s="106"/>
    </row>
    <row r="109" spans="1:7" x14ac:dyDescent="0.25">
      <c r="A109" s="36" t="s">
        <v>38</v>
      </c>
      <c r="B109" s="6"/>
      <c r="C109" s="118"/>
      <c r="D109" s="106"/>
      <c r="E109" s="106"/>
      <c r="F109" s="106"/>
      <c r="G109" s="106"/>
    </row>
    <row r="110" spans="1:7" x14ac:dyDescent="0.25">
      <c r="A110" s="36" t="s">
        <v>135</v>
      </c>
      <c r="B110" s="6"/>
      <c r="C110" s="118"/>
      <c r="D110" s="106"/>
      <c r="E110" s="106"/>
      <c r="F110" s="106"/>
      <c r="G110" s="106"/>
    </row>
    <row r="111" spans="1:7" x14ac:dyDescent="0.25">
      <c r="A111" s="106"/>
      <c r="B111" s="6"/>
      <c r="C111" s="106"/>
      <c r="D111" s="106"/>
      <c r="E111" s="106"/>
      <c r="F111" s="106"/>
      <c r="G111" s="116"/>
    </row>
    <row r="112" spans="1:7" ht="38.25" x14ac:dyDescent="0.25">
      <c r="A112" s="49" t="s">
        <v>9</v>
      </c>
      <c r="B112" s="120" t="s">
        <v>333</v>
      </c>
      <c r="C112" s="121"/>
      <c r="D112" s="6"/>
      <c r="E112" s="6"/>
      <c r="F112" s="6"/>
      <c r="G112" s="6"/>
    </row>
    <row r="113" spans="1:7" ht="15.75" customHeight="1" x14ac:dyDescent="0.25">
      <c r="A113" s="109" t="s">
        <v>10</v>
      </c>
      <c r="B113" s="353" t="s">
        <v>26</v>
      </c>
      <c r="C113" s="353"/>
      <c r="D113" s="353"/>
      <c r="E113" s="353"/>
      <c r="F113" s="353"/>
      <c r="G113" s="353"/>
    </row>
    <row r="114" spans="1:7" x14ac:dyDescent="0.25">
      <c r="A114" s="17" t="s">
        <v>0</v>
      </c>
      <c r="B114" s="18"/>
      <c r="C114" s="21"/>
      <c r="D114" s="3"/>
      <c r="E114" s="5"/>
      <c r="F114" s="5"/>
      <c r="G114" s="5"/>
    </row>
    <row r="115" spans="1:7" ht="25.5" x14ac:dyDescent="0.25">
      <c r="A115" s="22" t="s">
        <v>11</v>
      </c>
      <c r="B115" s="23" t="s">
        <v>12</v>
      </c>
      <c r="C115" s="22"/>
      <c r="D115" s="6"/>
      <c r="E115" s="4"/>
      <c r="F115" s="4"/>
      <c r="G115" s="4"/>
    </row>
    <row r="116" spans="1:7" x14ac:dyDescent="0.25">
      <c r="A116" s="22" t="s">
        <v>13</v>
      </c>
      <c r="B116" s="344" t="s">
        <v>24</v>
      </c>
      <c r="C116" s="344"/>
      <c r="D116" s="344"/>
      <c r="E116" s="344"/>
      <c r="F116" s="16"/>
      <c r="G116" s="16"/>
    </row>
    <row r="117" spans="1:7" ht="25.5" x14ac:dyDescent="0.25">
      <c r="A117" s="22" t="s">
        <v>14</v>
      </c>
      <c r="B117" s="23" t="s">
        <v>15</v>
      </c>
      <c r="C117" s="22"/>
      <c r="D117" s="6"/>
      <c r="E117" s="8"/>
      <c r="F117" s="8"/>
      <c r="G117" s="8"/>
    </row>
    <row r="118" spans="1:7" x14ac:dyDescent="0.25">
      <c r="A118" s="22" t="s">
        <v>16</v>
      </c>
      <c r="B118" s="23" t="s">
        <v>17</v>
      </c>
      <c r="C118" s="22"/>
      <c r="D118" s="6"/>
      <c r="E118" s="9"/>
      <c r="F118" s="9"/>
      <c r="G118" s="9"/>
    </row>
    <row r="119" spans="1:7" ht="17.25" customHeight="1" x14ac:dyDescent="0.25">
      <c r="A119" s="17" t="s">
        <v>41</v>
      </c>
      <c r="B119" s="23" t="s">
        <v>56</v>
      </c>
      <c r="C119" s="22"/>
      <c r="D119" s="6"/>
      <c r="E119" s="30"/>
      <c r="F119" s="30"/>
      <c r="G119" s="30"/>
    </row>
    <row r="120" spans="1:7" ht="27" customHeight="1" x14ac:dyDescent="0.25">
      <c r="A120" s="17" t="s">
        <v>43</v>
      </c>
      <c r="B120" s="126" t="s">
        <v>55</v>
      </c>
      <c r="C120" s="40"/>
      <c r="D120" s="40"/>
      <c r="E120" s="40"/>
      <c r="F120" s="40"/>
      <c r="G120" s="40"/>
    </row>
    <row r="121" spans="1:7" ht="14.25" customHeight="1" x14ac:dyDescent="0.25">
      <c r="A121" s="17"/>
      <c r="B121" s="126"/>
      <c r="C121" s="40"/>
      <c r="D121" s="40"/>
      <c r="E121" s="40"/>
      <c r="F121" s="40"/>
      <c r="G121" s="40"/>
    </row>
    <row r="122" spans="1:7" ht="27" customHeight="1" x14ac:dyDescent="0.25">
      <c r="A122" s="151" t="s">
        <v>174</v>
      </c>
      <c r="B122" s="353" t="s">
        <v>340</v>
      </c>
      <c r="C122" s="353"/>
      <c r="D122" s="353"/>
      <c r="E122" s="353"/>
      <c r="F122" s="353"/>
      <c r="G122" s="353"/>
    </row>
    <row r="123" spans="1:7" ht="14.25" customHeight="1" x14ac:dyDescent="0.25">
      <c r="A123" s="151"/>
      <c r="B123" s="272"/>
      <c r="C123" s="272"/>
      <c r="D123" s="272"/>
      <c r="E123" s="272"/>
      <c r="F123" s="272"/>
      <c r="G123" s="272"/>
    </row>
    <row r="124" spans="1:7" ht="84.75" customHeight="1" x14ac:dyDescent="0.25">
      <c r="A124" s="143" t="s">
        <v>63</v>
      </c>
      <c r="B124" s="143" t="s">
        <v>3</v>
      </c>
      <c r="C124" s="143" t="s">
        <v>1</v>
      </c>
      <c r="D124" s="143" t="s">
        <v>2</v>
      </c>
      <c r="E124" s="143" t="s">
        <v>4</v>
      </c>
      <c r="F124" s="143" t="s">
        <v>5</v>
      </c>
      <c r="G124" s="143" t="s">
        <v>6</v>
      </c>
    </row>
    <row r="125" spans="1:7" ht="16.5" customHeight="1" x14ac:dyDescent="0.25">
      <c r="A125" s="59">
        <v>1</v>
      </c>
      <c r="B125" s="86">
        <v>2</v>
      </c>
      <c r="C125" s="59">
        <v>3</v>
      </c>
      <c r="D125" s="59">
        <v>4</v>
      </c>
      <c r="E125" s="59">
        <v>5</v>
      </c>
      <c r="F125" s="179">
        <v>6</v>
      </c>
      <c r="G125" s="59">
        <v>7</v>
      </c>
    </row>
    <row r="126" spans="1:7" ht="33" customHeight="1" x14ac:dyDescent="0.25">
      <c r="A126" s="37" t="s">
        <v>27</v>
      </c>
      <c r="B126" s="222" t="s">
        <v>387</v>
      </c>
      <c r="C126" s="312">
        <v>1</v>
      </c>
      <c r="D126" s="312">
        <v>1</v>
      </c>
      <c r="E126" s="132">
        <v>0</v>
      </c>
      <c r="F126" s="132">
        <v>100</v>
      </c>
      <c r="G126" s="139"/>
    </row>
    <row r="127" spans="1:7" ht="15" customHeight="1" x14ac:dyDescent="0.25">
      <c r="A127" s="371"/>
      <c r="B127" s="371"/>
      <c r="C127" s="371"/>
      <c r="D127" s="371"/>
      <c r="E127" s="370"/>
      <c r="F127" s="370"/>
      <c r="G127" s="370"/>
    </row>
    <row r="128" spans="1:7" ht="77.25" customHeight="1" x14ac:dyDescent="0.25">
      <c r="A128" s="80" t="s">
        <v>375</v>
      </c>
      <c r="B128" s="105" t="s">
        <v>3</v>
      </c>
      <c r="C128" s="80" t="s">
        <v>1</v>
      </c>
      <c r="D128" s="80" t="s">
        <v>2</v>
      </c>
      <c r="E128" s="80" t="s">
        <v>4</v>
      </c>
      <c r="F128" s="80" t="s">
        <v>5</v>
      </c>
      <c r="G128" s="80" t="s">
        <v>6</v>
      </c>
    </row>
    <row r="129" spans="1:7" ht="15" customHeight="1" x14ac:dyDescent="0.25">
      <c r="A129" s="59">
        <v>1</v>
      </c>
      <c r="B129" s="86">
        <v>2</v>
      </c>
      <c r="C129" s="59">
        <v>3</v>
      </c>
      <c r="D129" s="59">
        <v>4</v>
      </c>
      <c r="E129" s="59">
        <v>5</v>
      </c>
      <c r="F129" s="179">
        <v>6</v>
      </c>
      <c r="G129" s="59">
        <v>7</v>
      </c>
    </row>
    <row r="130" spans="1:7" ht="30" customHeight="1" x14ac:dyDescent="0.25">
      <c r="A130" s="79" t="s">
        <v>173</v>
      </c>
      <c r="B130" s="143" t="s">
        <v>7</v>
      </c>
      <c r="C130" s="212">
        <v>526896</v>
      </c>
      <c r="D130" s="212">
        <v>526895.80000000005</v>
      </c>
      <c r="E130" s="212">
        <f>C130-D130</f>
        <v>0.19999999995343387</v>
      </c>
      <c r="F130" s="212">
        <f>D130/C130*100</f>
        <v>99.99996204184508</v>
      </c>
      <c r="G130" s="199" t="s">
        <v>388</v>
      </c>
    </row>
    <row r="131" spans="1:7" x14ac:dyDescent="0.25">
      <c r="A131" s="88"/>
      <c r="B131" s="88"/>
      <c r="C131" s="88"/>
      <c r="D131" s="88"/>
      <c r="E131" s="125"/>
      <c r="F131" s="125"/>
      <c r="G131" s="125"/>
    </row>
    <row r="132" spans="1:7" ht="15.75" x14ac:dyDescent="0.25">
      <c r="A132" s="130" t="s">
        <v>379</v>
      </c>
      <c r="B132" s="6"/>
      <c r="C132" s="108"/>
      <c r="D132" s="108"/>
      <c r="E132" s="108"/>
      <c r="F132"/>
      <c r="G132" s="108"/>
    </row>
    <row r="133" spans="1:7" ht="15.75" x14ac:dyDescent="0.25">
      <c r="A133" s="107" t="s">
        <v>453</v>
      </c>
      <c r="B133" s="122" t="s">
        <v>141</v>
      </c>
      <c r="C133" s="108"/>
      <c r="D133" s="123" t="s">
        <v>380</v>
      </c>
      <c r="E133" s="108"/>
      <c r="F133"/>
      <c r="G133" s="108"/>
    </row>
    <row r="134" spans="1:7" x14ac:dyDescent="0.25">
      <c r="A134" s="106"/>
      <c r="B134" s="6" t="s">
        <v>140</v>
      </c>
      <c r="C134" s="106"/>
      <c r="D134" s="106"/>
      <c r="E134" s="106"/>
      <c r="F134"/>
      <c r="G134" s="106"/>
    </row>
    <row r="135" spans="1:7" ht="15.75" x14ac:dyDescent="0.25">
      <c r="A135" s="107" t="s">
        <v>381</v>
      </c>
      <c r="B135" s="6"/>
      <c r="C135" s="108"/>
      <c r="D135" s="108"/>
      <c r="E135" s="108"/>
      <c r="F135"/>
      <c r="G135" s="106"/>
    </row>
    <row r="136" spans="1:7" ht="15.75" x14ac:dyDescent="0.25">
      <c r="A136" s="355" t="s">
        <v>20</v>
      </c>
      <c r="B136" s="355"/>
      <c r="C136" s="355"/>
      <c r="D136" s="355"/>
      <c r="E136" s="355"/>
      <c r="F136" s="108"/>
      <c r="G136" s="108"/>
    </row>
    <row r="137" spans="1:7" x14ac:dyDescent="0.25">
      <c r="A137" s="106"/>
      <c r="B137" s="6"/>
      <c r="C137" s="106"/>
      <c r="D137" s="106"/>
      <c r="E137" s="106"/>
      <c r="F137" s="106"/>
      <c r="G137" s="106"/>
    </row>
    <row r="138" spans="1:7" x14ac:dyDescent="0.25">
      <c r="A138" s="106"/>
      <c r="B138" s="6"/>
      <c r="C138" s="106"/>
      <c r="D138" s="106"/>
      <c r="E138" s="106"/>
      <c r="F138" s="106"/>
      <c r="G138" s="106"/>
    </row>
    <row r="139" spans="1:7" x14ac:dyDescent="0.25">
      <c r="A139" s="106"/>
      <c r="B139" s="6"/>
      <c r="C139" s="106"/>
      <c r="D139" s="106"/>
      <c r="E139" s="106"/>
      <c r="F139" s="106"/>
      <c r="G139" s="106"/>
    </row>
    <row r="140" spans="1:7" x14ac:dyDescent="0.25">
      <c r="A140" s="106"/>
      <c r="B140" s="6"/>
      <c r="C140" s="106"/>
      <c r="D140" s="106"/>
      <c r="E140" s="106"/>
      <c r="F140" s="106"/>
      <c r="G140" s="106"/>
    </row>
    <row r="141" spans="1:7" x14ac:dyDescent="0.25">
      <c r="A141" s="106"/>
      <c r="B141" s="6"/>
      <c r="C141" s="106"/>
      <c r="D141" s="106"/>
      <c r="E141" s="106"/>
      <c r="F141" s="106"/>
      <c r="G141" s="106"/>
    </row>
    <row r="142" spans="1:7" x14ac:dyDescent="0.25">
      <c r="A142" s="106"/>
      <c r="B142" s="6"/>
      <c r="C142" s="106"/>
      <c r="D142" s="106"/>
      <c r="E142" s="106"/>
      <c r="F142" s="106"/>
      <c r="G142" s="106"/>
    </row>
    <row r="143" spans="1:7" x14ac:dyDescent="0.25">
      <c r="A143" s="106"/>
      <c r="B143" s="6"/>
      <c r="C143" s="106"/>
      <c r="D143" s="106"/>
      <c r="E143" s="106"/>
      <c r="F143" s="106"/>
      <c r="G143" s="106"/>
    </row>
    <row r="144" spans="1:7" x14ac:dyDescent="0.25">
      <c r="A144" s="106"/>
      <c r="B144" s="6"/>
      <c r="C144" s="106"/>
      <c r="D144" s="106"/>
      <c r="E144" s="106"/>
      <c r="F144" s="106"/>
      <c r="G144" s="106"/>
    </row>
    <row r="145" spans="1:7" x14ac:dyDescent="0.25">
      <c r="A145" s="106"/>
      <c r="B145" s="6"/>
      <c r="C145" s="106"/>
      <c r="D145" s="106"/>
      <c r="E145" s="106"/>
      <c r="F145" s="106"/>
      <c r="G145" s="106"/>
    </row>
    <row r="146" spans="1:7" x14ac:dyDescent="0.25">
      <c r="A146" s="106"/>
      <c r="B146" s="6"/>
      <c r="C146" s="106"/>
      <c r="D146" s="106"/>
      <c r="E146" s="106"/>
      <c r="F146" s="106"/>
      <c r="G146" s="106"/>
    </row>
    <row r="147" spans="1:7" x14ac:dyDescent="0.25">
      <c r="A147" s="106"/>
      <c r="B147" s="6"/>
      <c r="C147" s="106"/>
      <c r="D147" s="106"/>
      <c r="E147" s="106"/>
      <c r="F147" s="106"/>
      <c r="G147" s="106"/>
    </row>
    <row r="148" spans="1:7" x14ac:dyDescent="0.25">
      <c r="A148" s="106"/>
      <c r="B148" s="6"/>
      <c r="C148" s="106"/>
      <c r="D148" s="106"/>
      <c r="E148" s="106"/>
      <c r="F148" s="106"/>
      <c r="G148" s="106"/>
    </row>
    <row r="149" spans="1:7" x14ac:dyDescent="0.25">
      <c r="A149" s="106"/>
      <c r="B149" s="6"/>
      <c r="C149" s="106"/>
      <c r="D149" s="106"/>
      <c r="E149" s="106"/>
      <c r="F149" s="106"/>
      <c r="G149" s="106"/>
    </row>
    <row r="150" spans="1:7" x14ac:dyDescent="0.25">
      <c r="A150" s="106"/>
      <c r="B150" s="6"/>
      <c r="C150" s="106"/>
      <c r="D150" s="106"/>
      <c r="E150" s="106"/>
      <c r="F150" s="334"/>
      <c r="G150" s="116" t="s">
        <v>50</v>
      </c>
    </row>
    <row r="151" spans="1:7" ht="47.25" customHeight="1" x14ac:dyDescent="0.25">
      <c r="A151" s="106"/>
      <c r="B151" s="6"/>
      <c r="C151" s="106"/>
      <c r="D151" s="106"/>
      <c r="E151" s="106"/>
      <c r="F151" s="351" t="s">
        <v>330</v>
      </c>
      <c r="G151" s="351"/>
    </row>
    <row r="152" spans="1:7" x14ac:dyDescent="0.25">
      <c r="A152" s="106"/>
      <c r="B152" s="6"/>
      <c r="C152" s="106"/>
      <c r="D152" s="106"/>
      <c r="E152" s="106"/>
      <c r="F152" s="106"/>
      <c r="G152" s="116" t="s">
        <v>452</v>
      </c>
    </row>
    <row r="153" spans="1:7" ht="15.75" x14ac:dyDescent="0.25">
      <c r="A153" s="107" t="s">
        <v>52</v>
      </c>
      <c r="B153" s="6"/>
      <c r="C153" s="108"/>
      <c r="D153" s="108"/>
      <c r="E153" s="108"/>
      <c r="F153" s="108"/>
      <c r="G153" s="108"/>
    </row>
    <row r="154" spans="1:7" ht="15.75" x14ac:dyDescent="0.25">
      <c r="A154" s="108"/>
      <c r="B154" s="343" t="s">
        <v>36</v>
      </c>
      <c r="C154" s="343"/>
      <c r="D154" s="108"/>
      <c r="E154" s="108"/>
      <c r="F154" s="108"/>
      <c r="G154" s="108"/>
    </row>
    <row r="155" spans="1:7" x14ac:dyDescent="0.25">
      <c r="A155" s="106"/>
      <c r="B155" s="118" t="s">
        <v>331</v>
      </c>
      <c r="C155" s="119"/>
      <c r="D155" s="106"/>
      <c r="E155" s="106"/>
      <c r="F155" s="106"/>
      <c r="G155" s="106"/>
    </row>
    <row r="156" spans="1:7" x14ac:dyDescent="0.25">
      <c r="A156" s="36" t="s">
        <v>39</v>
      </c>
      <c r="B156" s="6"/>
      <c r="C156" s="106"/>
      <c r="D156" s="118"/>
      <c r="E156" s="106"/>
      <c r="F156" s="106"/>
      <c r="G156" s="106"/>
    </row>
    <row r="157" spans="1:7" x14ac:dyDescent="0.25">
      <c r="A157" s="36" t="s">
        <v>37</v>
      </c>
      <c r="B157" s="6"/>
      <c r="C157" s="106"/>
      <c r="D157" s="118"/>
      <c r="E157" s="106"/>
      <c r="F157" s="106"/>
      <c r="G157" s="106"/>
    </row>
    <row r="158" spans="1:7" x14ac:dyDescent="0.25">
      <c r="A158" s="36" t="s">
        <v>40</v>
      </c>
      <c r="B158" s="6"/>
      <c r="C158" s="106"/>
      <c r="D158" s="118"/>
      <c r="E158" s="106"/>
      <c r="F158" s="106"/>
      <c r="G158" s="106"/>
    </row>
    <row r="159" spans="1:7" x14ac:dyDescent="0.25">
      <c r="A159" s="36" t="s">
        <v>332</v>
      </c>
      <c r="B159" s="6"/>
      <c r="C159" s="106"/>
      <c r="D159" s="118"/>
      <c r="E159" s="106"/>
      <c r="F159" s="106"/>
      <c r="G159" s="106"/>
    </row>
    <row r="160" spans="1:7" x14ac:dyDescent="0.25">
      <c r="A160" s="36" t="s">
        <v>38</v>
      </c>
      <c r="B160" s="6"/>
      <c r="C160" s="118"/>
      <c r="D160" s="106"/>
      <c r="E160" s="106"/>
      <c r="F160" s="106"/>
      <c r="G160" s="106"/>
    </row>
    <row r="161" spans="1:7" x14ac:dyDescent="0.25">
      <c r="A161" s="36" t="s">
        <v>135</v>
      </c>
      <c r="B161" s="6"/>
      <c r="C161" s="118"/>
      <c r="D161" s="106"/>
      <c r="E161" s="106"/>
      <c r="F161" s="106"/>
      <c r="G161" s="106"/>
    </row>
    <row r="162" spans="1:7" x14ac:dyDescent="0.25">
      <c r="A162" s="106"/>
      <c r="B162" s="6"/>
      <c r="C162" s="106"/>
      <c r="D162" s="106"/>
      <c r="E162" s="106"/>
      <c r="F162" s="106"/>
      <c r="G162" s="116"/>
    </row>
    <row r="163" spans="1:7" ht="29.25" customHeight="1" x14ac:dyDescent="0.25">
      <c r="A163" s="49" t="s">
        <v>9</v>
      </c>
      <c r="B163" s="120" t="s">
        <v>333</v>
      </c>
      <c r="C163" s="121"/>
      <c r="D163" s="6"/>
      <c r="E163" s="6"/>
      <c r="F163" s="6"/>
      <c r="G163" s="6"/>
    </row>
    <row r="164" spans="1:7" ht="27.75" customHeight="1" x14ac:dyDescent="0.25">
      <c r="A164" s="109" t="s">
        <v>10</v>
      </c>
      <c r="B164" s="353" t="s">
        <v>29</v>
      </c>
      <c r="C164" s="353"/>
      <c r="D164" s="353"/>
      <c r="E164" s="353"/>
      <c r="F164" s="353"/>
      <c r="G164" s="353"/>
    </row>
    <row r="165" spans="1:7" x14ac:dyDescent="0.25">
      <c r="A165" s="17" t="s">
        <v>0</v>
      </c>
      <c r="B165" s="18"/>
      <c r="C165" s="21"/>
      <c r="D165" s="3"/>
      <c r="E165" s="5"/>
      <c r="F165" s="5"/>
      <c r="G165" s="5"/>
    </row>
    <row r="166" spans="1:7" ht="25.5" x14ac:dyDescent="0.25">
      <c r="A166" s="22" t="s">
        <v>11</v>
      </c>
      <c r="B166" s="23" t="s">
        <v>12</v>
      </c>
      <c r="C166" s="22"/>
      <c r="D166" s="6"/>
      <c r="E166" s="4"/>
      <c r="F166" s="4"/>
      <c r="G166" s="4"/>
    </row>
    <row r="167" spans="1:7" x14ac:dyDescent="0.25">
      <c r="A167" s="22" t="s">
        <v>13</v>
      </c>
      <c r="B167" s="344" t="s">
        <v>30</v>
      </c>
      <c r="C167" s="344"/>
      <c r="D167" s="344"/>
      <c r="E167" s="344"/>
      <c r="F167" s="16"/>
      <c r="G167" s="16"/>
    </row>
    <row r="168" spans="1:7" ht="25.5" x14ac:dyDescent="0.25">
      <c r="A168" s="22" t="s">
        <v>14</v>
      </c>
      <c r="B168" s="166" t="s">
        <v>15</v>
      </c>
      <c r="C168" s="22"/>
      <c r="D168" s="6"/>
      <c r="E168" s="8"/>
      <c r="F168" s="8"/>
      <c r="G168" s="8"/>
    </row>
    <row r="169" spans="1:7" x14ac:dyDescent="0.25">
      <c r="A169" s="22" t="s">
        <v>16</v>
      </c>
      <c r="B169" s="23" t="s">
        <v>17</v>
      </c>
      <c r="C169" s="22"/>
      <c r="D169" s="6"/>
      <c r="E169" s="9"/>
      <c r="F169" s="9"/>
      <c r="G169" s="9"/>
    </row>
    <row r="170" spans="1:7" ht="15" customHeight="1" x14ac:dyDescent="0.25">
      <c r="A170" s="17" t="s">
        <v>41</v>
      </c>
      <c r="B170" s="23" t="s">
        <v>58</v>
      </c>
      <c r="C170" s="22"/>
      <c r="D170" s="6"/>
      <c r="E170" s="30"/>
      <c r="F170" s="30"/>
      <c r="G170" s="30"/>
    </row>
    <row r="171" spans="1:7" ht="30.75" customHeight="1" x14ac:dyDescent="0.25">
      <c r="A171" s="17" t="s">
        <v>43</v>
      </c>
      <c r="B171" s="361" t="s">
        <v>59</v>
      </c>
      <c r="C171" s="361"/>
      <c r="D171" s="361"/>
      <c r="E171" s="361"/>
      <c r="F171" s="361"/>
      <c r="G171" s="361"/>
    </row>
    <row r="172" spans="1:7" ht="12" customHeight="1" x14ac:dyDescent="0.25">
      <c r="A172" s="17"/>
      <c r="B172" s="270"/>
      <c r="C172" s="270"/>
      <c r="D172" s="270"/>
      <c r="E172" s="270"/>
      <c r="F172" s="270"/>
      <c r="G172" s="270"/>
    </row>
    <row r="173" spans="1:7" ht="27" customHeight="1" x14ac:dyDescent="0.25">
      <c r="A173" s="151" t="s">
        <v>174</v>
      </c>
      <c r="B173" s="353" t="s">
        <v>340</v>
      </c>
      <c r="C173" s="353"/>
      <c r="D173" s="353"/>
      <c r="E173" s="353"/>
      <c r="F173" s="353"/>
      <c r="G173" s="353"/>
    </row>
    <row r="174" spans="1:7" ht="14.25" customHeight="1" x14ac:dyDescent="0.25">
      <c r="A174" s="151"/>
      <c r="B174" s="272"/>
      <c r="C174" s="272"/>
      <c r="D174" s="272"/>
      <c r="E174" s="272"/>
      <c r="F174" s="272"/>
      <c r="G174" s="272"/>
    </row>
    <row r="175" spans="1:7" ht="81.75" customHeight="1" x14ac:dyDescent="0.25">
      <c r="A175" s="143" t="s">
        <v>63</v>
      </c>
      <c r="B175" s="143" t="s">
        <v>3</v>
      </c>
      <c r="C175" s="143" t="s">
        <v>1</v>
      </c>
      <c r="D175" s="143" t="s">
        <v>2</v>
      </c>
      <c r="E175" s="143" t="s">
        <v>4</v>
      </c>
      <c r="F175" s="143" t="s">
        <v>5</v>
      </c>
      <c r="G175" s="143" t="s">
        <v>6</v>
      </c>
    </row>
    <row r="176" spans="1:7" ht="15.75" customHeight="1" x14ac:dyDescent="0.25">
      <c r="A176" s="59">
        <v>1</v>
      </c>
      <c r="B176" s="86">
        <v>2</v>
      </c>
      <c r="C176" s="59">
        <v>3</v>
      </c>
      <c r="D176" s="59">
        <v>4</v>
      </c>
      <c r="E176" s="59">
        <v>5</v>
      </c>
      <c r="F176" s="179">
        <v>6</v>
      </c>
      <c r="G176" s="59">
        <v>7</v>
      </c>
    </row>
    <row r="177" spans="1:7" ht="64.5" customHeight="1" x14ac:dyDescent="0.25">
      <c r="A177" s="25" t="s">
        <v>31</v>
      </c>
      <c r="B177" s="222" t="s">
        <v>389</v>
      </c>
      <c r="C177" s="103">
        <v>25</v>
      </c>
      <c r="D177" s="103">
        <v>25</v>
      </c>
      <c r="E177" s="103">
        <v>0</v>
      </c>
      <c r="F177" s="132">
        <v>100</v>
      </c>
      <c r="G177" s="127"/>
    </row>
    <row r="178" spans="1:7" ht="15" customHeight="1" x14ac:dyDescent="0.25">
      <c r="A178" s="151"/>
      <c r="B178" s="272"/>
      <c r="C178" s="272"/>
      <c r="D178" s="272"/>
      <c r="E178" s="272"/>
      <c r="F178" s="272"/>
      <c r="G178" s="272"/>
    </row>
    <row r="179" spans="1:7" ht="72" x14ac:dyDescent="0.25">
      <c r="A179" s="80" t="s">
        <v>375</v>
      </c>
      <c r="B179" s="105" t="s">
        <v>3</v>
      </c>
      <c r="C179" s="80" t="s">
        <v>1</v>
      </c>
      <c r="D179" s="80" t="s">
        <v>2</v>
      </c>
      <c r="E179" s="80" t="s">
        <v>4</v>
      </c>
      <c r="F179" s="80" t="s">
        <v>5</v>
      </c>
      <c r="G179" s="80" t="s">
        <v>6</v>
      </c>
    </row>
    <row r="180" spans="1:7" x14ac:dyDescent="0.25">
      <c r="A180" s="59">
        <v>1</v>
      </c>
      <c r="B180" s="86">
        <v>2</v>
      </c>
      <c r="C180" s="59">
        <v>3</v>
      </c>
      <c r="D180" s="59">
        <v>4</v>
      </c>
      <c r="E180" s="59">
        <v>5</v>
      </c>
      <c r="F180" s="179">
        <v>6</v>
      </c>
      <c r="G180" s="59">
        <v>7</v>
      </c>
    </row>
    <row r="181" spans="1:7" ht="33" customHeight="1" x14ac:dyDescent="0.25">
      <c r="A181" s="79" t="s">
        <v>173</v>
      </c>
      <c r="B181" s="143" t="s">
        <v>7</v>
      </c>
      <c r="C181" s="212">
        <v>4759182.4000000004</v>
      </c>
      <c r="D181" s="143">
        <v>4759180.8</v>
      </c>
      <c r="E181" s="143">
        <f>C181-D181</f>
        <v>1.6000000005587935</v>
      </c>
      <c r="F181" s="212">
        <f>D181/C181*100</f>
        <v>99.999966380780009</v>
      </c>
      <c r="G181" s="199" t="s">
        <v>388</v>
      </c>
    </row>
    <row r="183" spans="1:7" ht="15.75" x14ac:dyDescent="0.25">
      <c r="A183" s="130" t="s">
        <v>379</v>
      </c>
      <c r="B183" s="6"/>
      <c r="C183" s="108"/>
      <c r="D183" s="108"/>
      <c r="E183" s="108"/>
      <c r="F183"/>
      <c r="G183" s="106"/>
    </row>
    <row r="184" spans="1:7" ht="15.75" x14ac:dyDescent="0.25">
      <c r="A184" s="107" t="s">
        <v>453</v>
      </c>
      <c r="B184" s="122" t="s">
        <v>141</v>
      </c>
      <c r="C184" s="108"/>
      <c r="D184" s="123" t="s">
        <v>380</v>
      </c>
      <c r="E184" s="108"/>
      <c r="F184"/>
      <c r="G184" s="108"/>
    </row>
    <row r="185" spans="1:7" ht="15.75" x14ac:dyDescent="0.25">
      <c r="A185" s="106"/>
      <c r="B185" s="6" t="s">
        <v>140</v>
      </c>
      <c r="C185" s="106"/>
      <c r="D185" s="106"/>
      <c r="E185" s="106"/>
      <c r="F185"/>
      <c r="G185" s="108"/>
    </row>
    <row r="186" spans="1:7" ht="15.75" x14ac:dyDescent="0.25">
      <c r="A186" s="107" t="s">
        <v>381</v>
      </c>
      <c r="B186" s="6"/>
      <c r="C186" s="108"/>
      <c r="D186" s="108"/>
      <c r="E186" s="108"/>
      <c r="F186"/>
      <c r="G186" s="106"/>
    </row>
    <row r="187" spans="1:7" ht="15.75" x14ac:dyDescent="0.25">
      <c r="A187" s="355" t="s">
        <v>20</v>
      </c>
      <c r="B187" s="355"/>
      <c r="C187" s="355"/>
      <c r="D187" s="355"/>
      <c r="E187" s="355"/>
      <c r="F187" s="108"/>
      <c r="G187" s="108"/>
    </row>
    <row r="188" spans="1:7" ht="15.75" x14ac:dyDescent="0.25">
      <c r="A188" s="275"/>
      <c r="B188" s="275"/>
      <c r="C188" s="275"/>
      <c r="D188" s="275"/>
      <c r="E188" s="275"/>
      <c r="F188" s="108"/>
      <c r="G188" s="108"/>
    </row>
    <row r="189" spans="1:7" ht="15.75" x14ac:dyDescent="0.25">
      <c r="A189" s="275"/>
      <c r="B189" s="275"/>
      <c r="C189" s="275"/>
      <c r="D189" s="275"/>
      <c r="E189" s="275"/>
      <c r="F189" s="108"/>
      <c r="G189" s="108"/>
    </row>
    <row r="190" spans="1:7" ht="15.75" x14ac:dyDescent="0.25">
      <c r="A190" s="275"/>
      <c r="B190" s="275"/>
      <c r="C190" s="275"/>
      <c r="D190" s="275"/>
      <c r="E190" s="275"/>
      <c r="F190" s="108"/>
      <c r="G190" s="108"/>
    </row>
    <row r="191" spans="1:7" ht="15.75" x14ac:dyDescent="0.25">
      <c r="A191" s="275"/>
      <c r="B191" s="275"/>
      <c r="C191" s="275"/>
      <c r="D191" s="275"/>
      <c r="E191" s="275"/>
      <c r="F191" s="108"/>
      <c r="G191" s="108"/>
    </row>
    <row r="192" spans="1:7" ht="15.75" x14ac:dyDescent="0.25">
      <c r="A192" s="275"/>
      <c r="B192" s="275"/>
      <c r="C192" s="275"/>
      <c r="D192" s="275"/>
      <c r="E192" s="275"/>
      <c r="F192" s="108"/>
      <c r="G192" s="108"/>
    </row>
    <row r="193" spans="1:7" ht="15.75" x14ac:dyDescent="0.25">
      <c r="A193" s="275"/>
      <c r="B193" s="275"/>
      <c r="C193" s="275"/>
      <c r="D193" s="275"/>
      <c r="E193" s="275"/>
      <c r="F193" s="108"/>
      <c r="G193" s="108"/>
    </row>
    <row r="194" spans="1:7" ht="15.75" x14ac:dyDescent="0.25">
      <c r="A194" s="275"/>
      <c r="B194" s="275"/>
      <c r="C194" s="275"/>
      <c r="D194" s="275"/>
      <c r="E194" s="275"/>
      <c r="F194" s="108"/>
      <c r="G194" s="108"/>
    </row>
    <row r="195" spans="1:7" ht="15.75" x14ac:dyDescent="0.25">
      <c r="A195" s="282"/>
      <c r="B195" s="282"/>
      <c r="C195" s="282"/>
      <c r="D195" s="282"/>
      <c r="E195" s="282"/>
      <c r="F195" s="108"/>
      <c r="G195" s="108"/>
    </row>
    <row r="196" spans="1:7" ht="15.75" x14ac:dyDescent="0.25">
      <c r="A196" s="275"/>
      <c r="B196" s="275"/>
      <c r="C196" s="275"/>
      <c r="D196" s="275"/>
      <c r="E196" s="275"/>
      <c r="F196" s="108"/>
      <c r="G196" s="108"/>
    </row>
    <row r="197" spans="1:7" ht="15.75" x14ac:dyDescent="0.25">
      <c r="A197" s="275"/>
      <c r="B197" s="275"/>
      <c r="C197" s="275"/>
      <c r="D197" s="275"/>
      <c r="E197" s="275"/>
      <c r="F197" s="108"/>
      <c r="G197" s="108"/>
    </row>
    <row r="198" spans="1:7" x14ac:dyDescent="0.25">
      <c r="A198" s="106"/>
      <c r="B198" s="6"/>
      <c r="C198" s="106"/>
      <c r="D198" s="106"/>
      <c r="E198" s="106"/>
      <c r="F198" s="106"/>
      <c r="G198" s="106"/>
    </row>
    <row r="199" spans="1:7" x14ac:dyDescent="0.25">
      <c r="A199" s="106"/>
      <c r="B199" s="6"/>
      <c r="C199" s="106"/>
      <c r="D199" s="106"/>
      <c r="E199" s="106"/>
      <c r="F199" s="334"/>
      <c r="G199" s="116" t="s">
        <v>50</v>
      </c>
    </row>
    <row r="200" spans="1:7" ht="49.5" customHeight="1" x14ac:dyDescent="0.25">
      <c r="A200" s="106"/>
      <c r="B200" s="6"/>
      <c r="C200" s="106"/>
      <c r="D200" s="106"/>
      <c r="E200" s="106"/>
      <c r="F200" s="351" t="s">
        <v>330</v>
      </c>
      <c r="G200" s="351"/>
    </row>
    <row r="201" spans="1:7" x14ac:dyDescent="0.25">
      <c r="A201" s="106"/>
      <c r="B201" s="6"/>
      <c r="C201" s="106"/>
      <c r="D201" s="106"/>
      <c r="E201" s="106"/>
      <c r="F201" s="106"/>
      <c r="G201" s="116" t="s">
        <v>452</v>
      </c>
    </row>
    <row r="202" spans="1:7" ht="15.75" x14ac:dyDescent="0.25">
      <c r="A202" s="107" t="s">
        <v>52</v>
      </c>
      <c r="B202" s="6"/>
      <c r="C202" s="108"/>
      <c r="D202" s="108"/>
      <c r="E202" s="108"/>
      <c r="F202" s="108"/>
      <c r="G202" s="108"/>
    </row>
    <row r="203" spans="1:7" ht="15.75" x14ac:dyDescent="0.25">
      <c r="A203" s="108"/>
      <c r="B203" s="343" t="s">
        <v>36</v>
      </c>
      <c r="C203" s="343"/>
      <c r="D203" s="108"/>
      <c r="E203" s="108"/>
      <c r="F203" s="108"/>
      <c r="G203" s="108"/>
    </row>
    <row r="204" spans="1:7" x14ac:dyDescent="0.25">
      <c r="A204" s="106"/>
      <c r="B204" s="118" t="s">
        <v>331</v>
      </c>
      <c r="C204" s="119"/>
      <c r="D204" s="106"/>
      <c r="E204" s="106"/>
      <c r="F204" s="106"/>
      <c r="G204" s="106"/>
    </row>
    <row r="205" spans="1:7" x14ac:dyDescent="0.25">
      <c r="A205" s="36" t="s">
        <v>39</v>
      </c>
      <c r="B205" s="6"/>
      <c r="C205" s="106"/>
      <c r="D205" s="118"/>
      <c r="E205" s="106"/>
      <c r="F205" s="106"/>
      <c r="G205" s="106"/>
    </row>
    <row r="206" spans="1:7" x14ac:dyDescent="0.25">
      <c r="A206" s="36" t="s">
        <v>37</v>
      </c>
      <c r="B206" s="6"/>
      <c r="C206" s="106"/>
      <c r="D206" s="118"/>
      <c r="E206" s="106"/>
      <c r="F206" s="106"/>
      <c r="G206" s="106"/>
    </row>
    <row r="207" spans="1:7" x14ac:dyDescent="0.25">
      <c r="A207" s="36" t="s">
        <v>40</v>
      </c>
      <c r="B207" s="6"/>
      <c r="C207" s="106"/>
      <c r="D207" s="118"/>
      <c r="E207" s="106"/>
      <c r="F207" s="106"/>
      <c r="G207" s="106"/>
    </row>
    <row r="208" spans="1:7" x14ac:dyDescent="0.25">
      <c r="A208" s="36" t="s">
        <v>332</v>
      </c>
      <c r="B208" s="6"/>
      <c r="C208" s="106"/>
      <c r="D208" s="118"/>
      <c r="E208" s="106"/>
      <c r="F208" s="106"/>
      <c r="G208" s="106"/>
    </row>
    <row r="209" spans="1:7" x14ac:dyDescent="0.25">
      <c r="A209" s="36" t="s">
        <v>38</v>
      </c>
      <c r="B209" s="6"/>
      <c r="C209" s="118"/>
      <c r="D209" s="106"/>
      <c r="E209" s="106"/>
      <c r="F209" s="106"/>
      <c r="G209" s="106"/>
    </row>
    <row r="210" spans="1:7" x14ac:dyDescent="0.25">
      <c r="A210" s="36" t="s">
        <v>135</v>
      </c>
      <c r="B210" s="6"/>
      <c r="C210" s="118"/>
      <c r="D210" s="106"/>
      <c r="E210" s="106"/>
      <c r="F210" s="106"/>
      <c r="G210" s="106"/>
    </row>
    <row r="211" spans="1:7" x14ac:dyDescent="0.25">
      <c r="A211" s="106"/>
      <c r="B211" s="6"/>
      <c r="C211" s="106"/>
      <c r="D211" s="106"/>
      <c r="E211" s="106"/>
      <c r="F211" s="106"/>
      <c r="G211" s="116"/>
    </row>
    <row r="212" spans="1:7" ht="27.75" customHeight="1" x14ac:dyDescent="0.25">
      <c r="A212" s="49" t="s">
        <v>9</v>
      </c>
      <c r="B212" s="120" t="s">
        <v>333</v>
      </c>
      <c r="C212" s="121"/>
      <c r="D212" s="6"/>
      <c r="E212" s="6"/>
      <c r="F212" s="6"/>
      <c r="G212" s="6"/>
    </row>
    <row r="213" spans="1:7" ht="31.5" customHeight="1" x14ac:dyDescent="0.25">
      <c r="A213" s="109" t="s">
        <v>10</v>
      </c>
      <c r="B213" s="353" t="s">
        <v>32</v>
      </c>
      <c r="C213" s="353"/>
      <c r="D213" s="353"/>
      <c r="E213" s="353"/>
      <c r="F213" s="353"/>
      <c r="G213" s="353"/>
    </row>
    <row r="214" spans="1:7" x14ac:dyDescent="0.25">
      <c r="A214" s="17" t="s">
        <v>0</v>
      </c>
      <c r="B214" s="18"/>
      <c r="C214" s="21"/>
      <c r="D214" s="3"/>
      <c r="E214" s="5"/>
      <c r="F214" s="5"/>
      <c r="G214" s="5"/>
    </row>
    <row r="215" spans="1:7" ht="25.5" x14ac:dyDescent="0.25">
      <c r="A215" s="22" t="s">
        <v>11</v>
      </c>
      <c r="B215" s="23" t="s">
        <v>12</v>
      </c>
      <c r="C215" s="22"/>
      <c r="D215" s="6"/>
      <c r="E215" s="4"/>
      <c r="F215" s="4"/>
      <c r="G215" s="4"/>
    </row>
    <row r="216" spans="1:7" x14ac:dyDescent="0.25">
      <c r="A216" s="22" t="s">
        <v>13</v>
      </c>
      <c r="B216" s="344" t="s">
        <v>30</v>
      </c>
      <c r="C216" s="344"/>
      <c r="D216" s="344"/>
      <c r="E216" s="344"/>
      <c r="F216" s="16"/>
      <c r="G216" s="16"/>
    </row>
    <row r="217" spans="1:7" ht="25.5" x14ac:dyDescent="0.25">
      <c r="A217" s="22" t="s">
        <v>14</v>
      </c>
      <c r="B217" s="23" t="s">
        <v>28</v>
      </c>
      <c r="C217" s="22"/>
      <c r="D217" s="6"/>
      <c r="E217" s="372"/>
      <c r="F217" s="372"/>
      <c r="G217" s="372"/>
    </row>
    <row r="218" spans="1:7" x14ac:dyDescent="0.25">
      <c r="A218" s="22" t="s">
        <v>16</v>
      </c>
      <c r="B218" s="23" t="s">
        <v>17</v>
      </c>
      <c r="C218" s="22"/>
      <c r="D218" s="6"/>
      <c r="E218" s="9"/>
      <c r="F218" s="9"/>
      <c r="G218" s="9"/>
    </row>
    <row r="219" spans="1:7" ht="19.5" customHeight="1" x14ac:dyDescent="0.25">
      <c r="A219" s="17" t="s">
        <v>41</v>
      </c>
      <c r="B219" s="368" t="s">
        <v>60</v>
      </c>
      <c r="C219" s="368"/>
      <c r="D219" s="368"/>
      <c r="E219" s="368"/>
      <c r="F219" s="368"/>
      <c r="G219" s="368"/>
    </row>
    <row r="220" spans="1:7" ht="27.75" customHeight="1" x14ac:dyDescent="0.25">
      <c r="A220" s="17" t="s">
        <v>43</v>
      </c>
      <c r="B220" s="344" t="s">
        <v>61</v>
      </c>
      <c r="C220" s="344"/>
      <c r="D220" s="344"/>
      <c r="E220" s="344"/>
      <c r="F220" s="344"/>
      <c r="G220" s="344"/>
    </row>
    <row r="221" spans="1:7" ht="15.75" customHeight="1" x14ac:dyDescent="0.25">
      <c r="A221" s="17"/>
      <c r="B221" s="269"/>
      <c r="C221" s="269"/>
      <c r="D221" s="269"/>
      <c r="E221" s="269"/>
      <c r="F221" s="269"/>
      <c r="G221" s="269"/>
    </row>
    <row r="222" spans="1:7" ht="27.75" customHeight="1" x14ac:dyDescent="0.25">
      <c r="A222" s="151" t="s">
        <v>174</v>
      </c>
      <c r="B222" s="353" t="s">
        <v>340</v>
      </c>
      <c r="C222" s="353"/>
      <c r="D222" s="353"/>
      <c r="E222" s="353"/>
      <c r="F222" s="353"/>
      <c r="G222" s="353"/>
    </row>
    <row r="223" spans="1:7" ht="15.75" customHeight="1" x14ac:dyDescent="0.25">
      <c r="A223" s="151"/>
      <c r="B223" s="272"/>
      <c r="C223" s="272"/>
      <c r="D223" s="272"/>
      <c r="E223" s="272"/>
      <c r="F223" s="272"/>
      <c r="G223" s="272"/>
    </row>
    <row r="224" spans="1:7" ht="81.75" customHeight="1" x14ac:dyDescent="0.25">
      <c r="A224" s="143" t="s">
        <v>456</v>
      </c>
      <c r="B224" s="143" t="s">
        <v>3</v>
      </c>
      <c r="C224" s="143" t="s">
        <v>1</v>
      </c>
      <c r="D224" s="143" t="s">
        <v>2</v>
      </c>
      <c r="E224" s="143" t="s">
        <v>4</v>
      </c>
      <c r="F224" s="143" t="s">
        <v>5</v>
      </c>
      <c r="G224" s="143" t="s">
        <v>6</v>
      </c>
    </row>
    <row r="225" spans="1:10" ht="18" customHeight="1" x14ac:dyDescent="0.25">
      <c r="A225" s="59">
        <v>1</v>
      </c>
      <c r="B225" s="86">
        <v>2</v>
      </c>
      <c r="C225" s="59">
        <v>3</v>
      </c>
      <c r="D225" s="59">
        <v>4</v>
      </c>
      <c r="E225" s="59">
        <v>5</v>
      </c>
      <c r="F225" s="179">
        <v>6</v>
      </c>
      <c r="G225" s="59">
        <v>7</v>
      </c>
    </row>
    <row r="226" spans="1:10" ht="44.25" customHeight="1" x14ac:dyDescent="0.25">
      <c r="A226" s="25" t="s">
        <v>33</v>
      </c>
      <c r="B226" s="222" t="s">
        <v>389</v>
      </c>
      <c r="C226" s="103">
        <v>33</v>
      </c>
      <c r="D226" s="103">
        <v>33</v>
      </c>
      <c r="E226" s="103">
        <v>0</v>
      </c>
      <c r="F226" s="132">
        <v>100</v>
      </c>
      <c r="G226" s="127"/>
    </row>
    <row r="227" spans="1:10" ht="15.75" customHeight="1" x14ac:dyDescent="0.25">
      <c r="A227" s="17"/>
      <c r="B227" s="278"/>
      <c r="C227" s="278"/>
      <c r="D227" s="278"/>
      <c r="E227" s="278"/>
      <c r="F227" s="278"/>
      <c r="G227" s="278"/>
    </row>
    <row r="228" spans="1:10" ht="74.25" customHeight="1" x14ac:dyDescent="0.25">
      <c r="A228" s="80" t="s">
        <v>375</v>
      </c>
      <c r="B228" s="105" t="s">
        <v>3</v>
      </c>
      <c r="C228" s="80" t="s">
        <v>1</v>
      </c>
      <c r="D228" s="80" t="s">
        <v>2</v>
      </c>
      <c r="E228" s="80" t="s">
        <v>4</v>
      </c>
      <c r="F228" s="80" t="s">
        <v>5</v>
      </c>
      <c r="G228" s="80" t="s">
        <v>6</v>
      </c>
    </row>
    <row r="229" spans="1:10" ht="18.75" customHeight="1" x14ac:dyDescent="0.25">
      <c r="A229" s="59">
        <v>1</v>
      </c>
      <c r="B229" s="86">
        <v>2</v>
      </c>
      <c r="C229" s="59">
        <v>3</v>
      </c>
      <c r="D229" s="59">
        <v>4</v>
      </c>
      <c r="E229" s="59">
        <v>5</v>
      </c>
      <c r="F229" s="179">
        <v>6</v>
      </c>
      <c r="G229" s="59">
        <v>7</v>
      </c>
    </row>
    <row r="230" spans="1:10" ht="33.75" customHeight="1" x14ac:dyDescent="0.25">
      <c r="A230" s="79" t="s">
        <v>173</v>
      </c>
      <c r="B230" s="143" t="s">
        <v>7</v>
      </c>
      <c r="C230" s="212">
        <v>10985</v>
      </c>
      <c r="D230" s="212">
        <v>10710.5</v>
      </c>
      <c r="E230" s="212">
        <f>C230-D230</f>
        <v>274.5</v>
      </c>
      <c r="F230" s="212">
        <f>D230/C230*100</f>
        <v>97.5011379153391</v>
      </c>
      <c r="G230" s="39" t="s">
        <v>390</v>
      </c>
      <c r="J230" s="158"/>
    </row>
    <row r="231" spans="1:10" x14ac:dyDescent="0.25">
      <c r="A231" s="106"/>
      <c r="B231" s="6"/>
      <c r="C231" s="106"/>
      <c r="D231" s="106"/>
      <c r="E231" s="106"/>
      <c r="F231" s="106"/>
      <c r="G231" s="106"/>
    </row>
    <row r="232" spans="1:10" ht="15.75" x14ac:dyDescent="0.25">
      <c r="A232" s="130" t="s">
        <v>379</v>
      </c>
      <c r="B232" s="6"/>
      <c r="C232" s="108"/>
      <c r="D232" s="108"/>
      <c r="E232" s="108"/>
      <c r="F232" s="106"/>
      <c r="G232" s="106"/>
    </row>
    <row r="233" spans="1:10" ht="15.75" x14ac:dyDescent="0.25">
      <c r="A233" s="107" t="s">
        <v>453</v>
      </c>
      <c r="B233" s="122" t="s">
        <v>141</v>
      </c>
      <c r="C233" s="108"/>
      <c r="D233" s="123" t="s">
        <v>380</v>
      </c>
      <c r="E233" s="108"/>
      <c r="F233" s="108"/>
      <c r="G233" s="108"/>
    </row>
    <row r="234" spans="1:10" x14ac:dyDescent="0.25">
      <c r="A234" s="106"/>
      <c r="B234" s="6" t="s">
        <v>140</v>
      </c>
      <c r="C234" s="106"/>
      <c r="D234" s="106"/>
      <c r="E234" s="106"/>
      <c r="F234" s="106"/>
      <c r="G234" s="106"/>
    </row>
    <row r="235" spans="1:10" ht="15.75" x14ac:dyDescent="0.25">
      <c r="A235" s="107" t="s">
        <v>381</v>
      </c>
      <c r="B235" s="6"/>
      <c r="C235" s="108"/>
      <c r="D235" s="108"/>
      <c r="E235" s="108"/>
      <c r="F235" s="106"/>
      <c r="G235" s="106"/>
    </row>
    <row r="236" spans="1:10" x14ac:dyDescent="0.25">
      <c r="A236" s="355" t="s">
        <v>20</v>
      </c>
      <c r="B236" s="355"/>
      <c r="C236" s="355"/>
      <c r="D236" s="355"/>
      <c r="E236" s="355"/>
      <c r="F236" s="106"/>
      <c r="G236" s="106"/>
    </row>
    <row r="237" spans="1:10" x14ac:dyDescent="0.25">
      <c r="A237" s="106"/>
      <c r="B237" s="6"/>
      <c r="C237" s="106"/>
      <c r="D237" s="106"/>
      <c r="E237" s="106"/>
      <c r="F237" s="106"/>
      <c r="G237" s="106"/>
    </row>
    <row r="238" spans="1:10" x14ac:dyDescent="0.25">
      <c r="A238" s="106"/>
      <c r="B238" s="6"/>
      <c r="C238" s="106"/>
      <c r="D238" s="106"/>
      <c r="E238" s="106"/>
      <c r="F238" s="106"/>
      <c r="G238" s="106"/>
    </row>
    <row r="239" spans="1:10" x14ac:dyDescent="0.25">
      <c r="A239" s="106"/>
      <c r="B239" s="6"/>
      <c r="C239" s="106"/>
      <c r="D239" s="106"/>
      <c r="E239" s="106"/>
      <c r="F239" s="106"/>
      <c r="G239" s="106"/>
    </row>
    <row r="240" spans="1:10" x14ac:dyDescent="0.25">
      <c r="A240" s="106"/>
      <c r="B240" s="6"/>
      <c r="C240" s="106"/>
      <c r="D240" s="106"/>
      <c r="E240" s="106"/>
      <c r="F240" s="106"/>
      <c r="G240" s="106"/>
    </row>
    <row r="241" spans="1:7" x14ac:dyDescent="0.25">
      <c r="A241" s="106"/>
      <c r="B241" s="6"/>
      <c r="C241" s="106"/>
      <c r="D241" s="106"/>
      <c r="E241" s="106"/>
      <c r="F241" s="106"/>
      <c r="G241" s="106"/>
    </row>
    <row r="242" spans="1:7" x14ac:dyDescent="0.25">
      <c r="A242" s="106"/>
      <c r="B242" s="6"/>
      <c r="C242" s="106"/>
      <c r="D242" s="106"/>
      <c r="E242" s="106"/>
      <c r="F242" s="106"/>
      <c r="G242" s="106"/>
    </row>
    <row r="243" spans="1:7" x14ac:dyDescent="0.25">
      <c r="A243" s="106"/>
      <c r="B243" s="6"/>
      <c r="C243" s="106"/>
      <c r="D243" s="106"/>
      <c r="E243" s="106"/>
      <c r="F243" s="106"/>
      <c r="G243" s="106"/>
    </row>
    <row r="244" spans="1:7" x14ac:dyDescent="0.25">
      <c r="A244" s="106"/>
      <c r="B244" s="6"/>
      <c r="C244" s="106"/>
      <c r="D244" s="106"/>
      <c r="E244" s="106"/>
      <c r="F244" s="106"/>
      <c r="G244" s="106"/>
    </row>
    <row r="245" spans="1:7" x14ac:dyDescent="0.25">
      <c r="A245" s="106"/>
      <c r="B245" s="6"/>
      <c r="C245" s="106"/>
      <c r="D245" s="106"/>
      <c r="E245" s="106"/>
      <c r="F245" s="106"/>
      <c r="G245" s="106"/>
    </row>
    <row r="246" spans="1:7" x14ac:dyDescent="0.25">
      <c r="A246" s="106"/>
      <c r="B246" s="6"/>
      <c r="C246" s="106"/>
      <c r="D246" s="106"/>
      <c r="E246" s="106"/>
      <c r="F246" s="106"/>
      <c r="G246" s="106"/>
    </row>
    <row r="247" spans="1:7" x14ac:dyDescent="0.25">
      <c r="A247" s="106"/>
      <c r="B247" s="6"/>
      <c r="C247" s="106"/>
      <c r="D247" s="106"/>
      <c r="E247" s="106"/>
      <c r="F247" s="106"/>
      <c r="G247" s="106"/>
    </row>
    <row r="248" spans="1:7" x14ac:dyDescent="0.25">
      <c r="A248" s="106"/>
      <c r="B248" s="6"/>
      <c r="C248" s="106"/>
      <c r="D248" s="106"/>
      <c r="E248" s="106"/>
      <c r="F248" s="334"/>
      <c r="G248" s="116" t="s">
        <v>50</v>
      </c>
    </row>
    <row r="249" spans="1:7" ht="51" customHeight="1" x14ac:dyDescent="0.25">
      <c r="A249" s="106"/>
      <c r="B249" s="6"/>
      <c r="C249" s="106"/>
      <c r="D249" s="106"/>
      <c r="E249" s="106"/>
      <c r="F249" s="351" t="s">
        <v>330</v>
      </c>
      <c r="G249" s="351"/>
    </row>
    <row r="250" spans="1:7" x14ac:dyDescent="0.25">
      <c r="A250" s="106"/>
      <c r="B250" s="6"/>
      <c r="C250" s="106"/>
      <c r="D250" s="106"/>
      <c r="E250" s="106"/>
      <c r="F250" s="334"/>
      <c r="G250" s="116" t="s">
        <v>452</v>
      </c>
    </row>
    <row r="251" spans="1:7" ht="15.75" x14ac:dyDescent="0.25">
      <c r="A251" s="107" t="s">
        <v>52</v>
      </c>
      <c r="B251" s="6"/>
      <c r="C251" s="108"/>
      <c r="D251" s="108"/>
      <c r="E251" s="108"/>
      <c r="F251" s="108"/>
      <c r="G251" s="108"/>
    </row>
    <row r="252" spans="1:7" ht="15.75" x14ac:dyDescent="0.25">
      <c r="A252" s="108"/>
      <c r="B252" s="343" t="s">
        <v>36</v>
      </c>
      <c r="C252" s="343"/>
      <c r="D252" s="108"/>
      <c r="E252" s="108"/>
      <c r="F252" s="108"/>
      <c r="G252" s="108"/>
    </row>
    <row r="253" spans="1:7" x14ac:dyDescent="0.25">
      <c r="A253" s="106"/>
      <c r="B253" s="118" t="s">
        <v>331</v>
      </c>
      <c r="C253" s="119"/>
      <c r="D253" s="106"/>
      <c r="E253" s="106"/>
      <c r="F253" s="106"/>
      <c r="G253" s="106"/>
    </row>
    <row r="254" spans="1:7" x14ac:dyDescent="0.25">
      <c r="A254" s="36" t="s">
        <v>39</v>
      </c>
      <c r="B254" s="6"/>
      <c r="C254" s="106"/>
      <c r="D254" s="118"/>
      <c r="E254" s="106"/>
      <c r="F254" s="106"/>
      <c r="G254" s="106"/>
    </row>
    <row r="255" spans="1:7" x14ac:dyDescent="0.25">
      <c r="A255" s="36" t="s">
        <v>37</v>
      </c>
      <c r="B255" s="6"/>
      <c r="C255" s="106"/>
      <c r="D255" s="118"/>
      <c r="E255" s="106"/>
      <c r="F255" s="106"/>
      <c r="G255" s="106"/>
    </row>
    <row r="256" spans="1:7" x14ac:dyDescent="0.25">
      <c r="A256" s="36" t="s">
        <v>40</v>
      </c>
      <c r="B256" s="6"/>
      <c r="C256" s="106"/>
      <c r="D256" s="118"/>
      <c r="E256" s="106"/>
      <c r="F256" s="106"/>
      <c r="G256" s="106"/>
    </row>
    <row r="257" spans="1:7" x14ac:dyDescent="0.25">
      <c r="A257" s="36" t="s">
        <v>332</v>
      </c>
      <c r="B257" s="6"/>
      <c r="C257" s="106"/>
      <c r="D257" s="118"/>
      <c r="E257" s="106"/>
      <c r="F257" s="106"/>
      <c r="G257" s="106"/>
    </row>
    <row r="258" spans="1:7" x14ac:dyDescent="0.25">
      <c r="A258" s="36" t="s">
        <v>38</v>
      </c>
      <c r="B258" s="6"/>
      <c r="C258" s="118"/>
      <c r="D258" s="106"/>
      <c r="E258" s="106"/>
      <c r="F258" s="106"/>
      <c r="G258" s="106"/>
    </row>
    <row r="259" spans="1:7" x14ac:dyDescent="0.25">
      <c r="A259" s="36" t="s">
        <v>135</v>
      </c>
      <c r="B259" s="6"/>
      <c r="C259" s="118"/>
      <c r="D259" s="106"/>
      <c r="E259" s="106"/>
      <c r="F259" s="106"/>
      <c r="G259" s="106"/>
    </row>
    <row r="260" spans="1:7" x14ac:dyDescent="0.25">
      <c r="A260" s="106"/>
      <c r="B260" s="6"/>
      <c r="C260" s="106"/>
      <c r="D260" s="106"/>
      <c r="E260" s="106"/>
      <c r="F260" s="106"/>
      <c r="G260" s="116"/>
    </row>
    <row r="261" spans="1:7" ht="27" customHeight="1" x14ac:dyDescent="0.25">
      <c r="A261" s="49" t="s">
        <v>9</v>
      </c>
      <c r="B261" s="120" t="s">
        <v>333</v>
      </c>
      <c r="C261" s="121"/>
      <c r="D261" s="6"/>
      <c r="E261" s="6"/>
      <c r="F261" s="6"/>
      <c r="G261" s="6"/>
    </row>
    <row r="262" spans="1:7" ht="29.25" customHeight="1" x14ac:dyDescent="0.25">
      <c r="A262" s="109" t="s">
        <v>10</v>
      </c>
      <c r="B262" s="353" t="s">
        <v>35</v>
      </c>
      <c r="C262" s="353"/>
      <c r="D262" s="353"/>
      <c r="E262" s="353"/>
      <c r="F262" s="353"/>
      <c r="G262" s="353"/>
    </row>
    <row r="263" spans="1:7" x14ac:dyDescent="0.25">
      <c r="A263" s="17" t="s">
        <v>0</v>
      </c>
      <c r="B263" s="18"/>
      <c r="C263" s="21"/>
      <c r="D263" s="3"/>
      <c r="E263" s="5"/>
      <c r="F263" s="5"/>
      <c r="G263" s="5"/>
    </row>
    <row r="264" spans="1:7" ht="25.5" x14ac:dyDescent="0.25">
      <c r="A264" s="22" t="s">
        <v>11</v>
      </c>
      <c r="B264" s="23" t="s">
        <v>12</v>
      </c>
      <c r="C264" s="22"/>
      <c r="D264" s="6"/>
      <c r="E264" s="4"/>
      <c r="F264" s="4"/>
      <c r="G264" s="4"/>
    </row>
    <row r="265" spans="1:7" x14ac:dyDescent="0.25">
      <c r="A265" s="22" t="s">
        <v>13</v>
      </c>
      <c r="B265" s="344" t="s">
        <v>34</v>
      </c>
      <c r="C265" s="344"/>
      <c r="D265" s="344"/>
      <c r="E265" s="344"/>
      <c r="F265" s="344"/>
      <c r="G265" s="16"/>
    </row>
    <row r="266" spans="1:7" ht="25.5" x14ac:dyDescent="0.25">
      <c r="A266" s="22" t="s">
        <v>14</v>
      </c>
      <c r="B266" s="23" t="s">
        <v>15</v>
      </c>
      <c r="C266" s="22"/>
      <c r="D266" s="6"/>
      <c r="E266" s="8"/>
      <c r="F266" s="8"/>
      <c r="G266" s="8"/>
    </row>
    <row r="267" spans="1:7" x14ac:dyDescent="0.25">
      <c r="A267" s="22" t="s">
        <v>16</v>
      </c>
      <c r="B267" s="23" t="s">
        <v>17</v>
      </c>
      <c r="C267" s="22"/>
      <c r="D267" s="6"/>
      <c r="E267" s="9"/>
      <c r="F267" s="9"/>
      <c r="G267" s="9"/>
    </row>
    <row r="268" spans="1:7" ht="18" customHeight="1" x14ac:dyDescent="0.25">
      <c r="A268" s="17" t="s">
        <v>41</v>
      </c>
      <c r="B268" s="368" t="s">
        <v>57</v>
      </c>
      <c r="C268" s="368"/>
      <c r="D268" s="368"/>
      <c r="E268" s="368"/>
      <c r="F268" s="368"/>
      <c r="G268" s="368"/>
    </row>
    <row r="269" spans="1:7" ht="28.5" customHeight="1" x14ac:dyDescent="0.25">
      <c r="A269" s="17" t="s">
        <v>43</v>
      </c>
      <c r="B269" s="369" t="s">
        <v>62</v>
      </c>
      <c r="C269" s="369"/>
      <c r="D269" s="369"/>
      <c r="E269" s="369"/>
      <c r="F269" s="369"/>
      <c r="G269" s="369"/>
    </row>
    <row r="270" spans="1:7" ht="10.5" customHeight="1" x14ac:dyDescent="0.25">
      <c r="A270" s="17"/>
      <c r="B270" s="291"/>
      <c r="C270" s="291"/>
      <c r="D270" s="291"/>
      <c r="E270" s="291"/>
      <c r="F270" s="291"/>
      <c r="G270" s="291"/>
    </row>
    <row r="271" spans="1:7" ht="28.5" customHeight="1" x14ac:dyDescent="0.25">
      <c r="A271" s="151" t="s">
        <v>174</v>
      </c>
      <c r="B271" s="353" t="s">
        <v>340</v>
      </c>
      <c r="C271" s="353"/>
      <c r="D271" s="353"/>
      <c r="E271" s="353"/>
      <c r="F271" s="353"/>
      <c r="G271" s="353"/>
    </row>
    <row r="272" spans="1:7" ht="13.5" customHeight="1" x14ac:dyDescent="0.25">
      <c r="A272" s="151"/>
      <c r="B272" s="272"/>
      <c r="C272" s="272"/>
      <c r="D272" s="272"/>
      <c r="E272" s="272"/>
      <c r="F272" s="272"/>
      <c r="G272" s="272"/>
    </row>
    <row r="273" spans="1:7" ht="82.5" customHeight="1" x14ac:dyDescent="0.25">
      <c r="A273" s="143" t="s">
        <v>456</v>
      </c>
      <c r="B273" s="143" t="s">
        <v>3</v>
      </c>
      <c r="C273" s="143" t="s">
        <v>1</v>
      </c>
      <c r="D273" s="143" t="s">
        <v>2</v>
      </c>
      <c r="E273" s="143" t="s">
        <v>4</v>
      </c>
      <c r="F273" s="143" t="s">
        <v>5</v>
      </c>
      <c r="G273" s="143" t="s">
        <v>6</v>
      </c>
    </row>
    <row r="274" spans="1:7" ht="18" customHeight="1" x14ac:dyDescent="0.25">
      <c r="A274" s="59">
        <v>1</v>
      </c>
      <c r="B274" s="86">
        <v>2</v>
      </c>
      <c r="C274" s="59">
        <v>3</v>
      </c>
      <c r="D274" s="59">
        <v>4</v>
      </c>
      <c r="E274" s="59">
        <v>5</v>
      </c>
      <c r="F274" s="179">
        <v>6</v>
      </c>
      <c r="G274" s="59">
        <v>7</v>
      </c>
    </row>
    <row r="275" spans="1:7" ht="44.25" customHeight="1" x14ac:dyDescent="0.25">
      <c r="A275" s="39" t="s">
        <v>33</v>
      </c>
      <c r="B275" s="222" t="s">
        <v>389</v>
      </c>
      <c r="C275" s="103">
        <v>1</v>
      </c>
      <c r="D275" s="103">
        <v>1</v>
      </c>
      <c r="E275" s="103">
        <v>0</v>
      </c>
      <c r="F275" s="132">
        <v>100</v>
      </c>
      <c r="G275" s="127"/>
    </row>
    <row r="276" spans="1:7" s="295" customFormat="1" ht="14.25" customHeight="1" x14ac:dyDescent="0.25">
      <c r="A276" s="271"/>
      <c r="B276" s="292"/>
      <c r="C276" s="168"/>
      <c r="D276" s="168"/>
      <c r="E276" s="168"/>
      <c r="F276" s="315"/>
      <c r="G276" s="153"/>
    </row>
    <row r="277" spans="1:7" ht="72" x14ac:dyDescent="0.25">
      <c r="A277" s="80" t="s">
        <v>375</v>
      </c>
      <c r="B277" s="143" t="s">
        <v>3</v>
      </c>
      <c r="C277" s="80" t="s">
        <v>1</v>
      </c>
      <c r="D277" s="80" t="s">
        <v>2</v>
      </c>
      <c r="E277" s="80" t="s">
        <v>4</v>
      </c>
      <c r="F277" s="80" t="s">
        <v>5</v>
      </c>
      <c r="G277" s="80" t="s">
        <v>6</v>
      </c>
    </row>
    <row r="278" spans="1:7" x14ac:dyDescent="0.25">
      <c r="A278" s="59">
        <v>1</v>
      </c>
      <c r="B278" s="86">
        <v>2</v>
      </c>
      <c r="C278" s="59">
        <v>3</v>
      </c>
      <c r="D278" s="59">
        <v>4</v>
      </c>
      <c r="E278" s="59">
        <v>5</v>
      </c>
      <c r="F278" s="179">
        <v>6</v>
      </c>
      <c r="G278" s="59">
        <v>7</v>
      </c>
    </row>
    <row r="279" spans="1:7" ht="33" customHeight="1" x14ac:dyDescent="0.25">
      <c r="A279" s="79" t="s">
        <v>173</v>
      </c>
      <c r="B279" s="143" t="s">
        <v>7</v>
      </c>
      <c r="C279" s="212">
        <v>2221.5</v>
      </c>
      <c r="D279" s="212">
        <v>2221.5</v>
      </c>
      <c r="E279" s="212">
        <f>C279-D279</f>
        <v>0</v>
      </c>
      <c r="F279" s="212">
        <v>100</v>
      </c>
      <c r="G279" s="113"/>
    </row>
    <row r="280" spans="1:7" x14ac:dyDescent="0.25">
      <c r="A280" s="88"/>
      <c r="B280" s="168"/>
      <c r="C280" s="168"/>
      <c r="D280" s="168"/>
      <c r="E280" s="172"/>
      <c r="F280" s="172"/>
      <c r="G280" s="125"/>
    </row>
    <row r="281" spans="1:7" ht="15.75" x14ac:dyDescent="0.25">
      <c r="A281" s="130" t="s">
        <v>379</v>
      </c>
      <c r="B281" s="6"/>
      <c r="C281" s="108"/>
      <c r="D281" s="108"/>
      <c r="E281" s="108"/>
      <c r="F281" s="106"/>
      <c r="G281" s="106"/>
    </row>
    <row r="282" spans="1:7" ht="15.75" x14ac:dyDescent="0.25">
      <c r="A282" s="107" t="s">
        <v>453</v>
      </c>
      <c r="B282" s="122" t="s">
        <v>141</v>
      </c>
      <c r="C282" s="108"/>
      <c r="D282" s="123" t="s">
        <v>380</v>
      </c>
      <c r="E282" s="108"/>
      <c r="F282" s="108"/>
      <c r="G282" s="108"/>
    </row>
    <row r="283" spans="1:7" x14ac:dyDescent="0.25">
      <c r="A283" s="106"/>
      <c r="B283" s="6" t="s">
        <v>140</v>
      </c>
      <c r="C283" s="106"/>
      <c r="D283" s="106"/>
      <c r="E283" s="106"/>
      <c r="F283" s="106"/>
      <c r="G283" s="106"/>
    </row>
    <row r="284" spans="1:7" ht="15.75" x14ac:dyDescent="0.25">
      <c r="A284" s="107" t="s">
        <v>381</v>
      </c>
      <c r="B284" s="6"/>
      <c r="C284" s="108"/>
      <c r="D284" s="108"/>
      <c r="E284" s="108"/>
      <c r="F284" s="106"/>
      <c r="G284" s="106"/>
    </row>
    <row r="285" spans="1:7" x14ac:dyDescent="0.25">
      <c r="A285" s="355" t="s">
        <v>20</v>
      </c>
      <c r="B285" s="355"/>
      <c r="C285" s="355"/>
      <c r="D285" s="355"/>
      <c r="E285" s="355"/>
      <c r="F285" s="106"/>
      <c r="G285" s="106"/>
    </row>
    <row r="286" spans="1:7" x14ac:dyDescent="0.25">
      <c r="A286" s="106"/>
      <c r="B286" s="6"/>
      <c r="C286" s="106"/>
      <c r="D286" s="106"/>
      <c r="E286" s="106"/>
      <c r="F286" s="106"/>
      <c r="G286" s="106"/>
    </row>
    <row r="287" spans="1:7" x14ac:dyDescent="0.25">
      <c r="A287" s="106"/>
      <c r="B287" s="6"/>
      <c r="C287" s="106"/>
      <c r="D287" s="106"/>
      <c r="E287" s="106"/>
      <c r="F287" s="106"/>
      <c r="G287" s="106"/>
    </row>
    <row r="288" spans="1:7" x14ac:dyDescent="0.25">
      <c r="A288" s="106"/>
      <c r="B288" s="6"/>
      <c r="C288" s="106"/>
      <c r="D288" s="106"/>
      <c r="E288" s="106"/>
      <c r="F288" s="106"/>
      <c r="G288" s="106"/>
    </row>
    <row r="289" spans="1:7" x14ac:dyDescent="0.25">
      <c r="A289" s="106"/>
      <c r="B289" s="6"/>
      <c r="C289" s="106"/>
      <c r="D289" s="106"/>
      <c r="E289" s="106"/>
      <c r="F289" s="106"/>
      <c r="G289" s="106"/>
    </row>
    <row r="290" spans="1:7" x14ac:dyDescent="0.25">
      <c r="A290" s="106"/>
      <c r="B290" s="6"/>
      <c r="C290" s="106"/>
      <c r="D290" s="106"/>
      <c r="E290" s="106"/>
      <c r="F290" s="106"/>
      <c r="G290" s="106"/>
    </row>
    <row r="291" spans="1:7" x14ac:dyDescent="0.25">
      <c r="A291" s="106"/>
      <c r="B291" s="6"/>
      <c r="C291" s="106"/>
      <c r="D291" s="106"/>
      <c r="E291" s="106"/>
      <c r="F291" s="106"/>
      <c r="G291" s="106"/>
    </row>
    <row r="292" spans="1:7" x14ac:dyDescent="0.25">
      <c r="A292" s="106"/>
      <c r="B292" s="6"/>
      <c r="C292" s="106"/>
      <c r="D292" s="106"/>
      <c r="E292" s="106"/>
      <c r="F292" s="106"/>
      <c r="G292" s="106"/>
    </row>
    <row r="293" spans="1:7" x14ac:dyDescent="0.25">
      <c r="A293" s="106"/>
      <c r="B293" s="6"/>
      <c r="C293" s="106"/>
      <c r="D293" s="106"/>
      <c r="E293" s="106"/>
      <c r="F293" s="106"/>
      <c r="G293" s="106"/>
    </row>
    <row r="294" spans="1:7" x14ac:dyDescent="0.25">
      <c r="A294" s="106"/>
      <c r="B294" s="6"/>
      <c r="C294" s="106"/>
      <c r="D294" s="106"/>
      <c r="E294" s="106"/>
      <c r="F294" s="106"/>
      <c r="G294" s="106"/>
    </row>
    <row r="295" spans="1:7" x14ac:dyDescent="0.25">
      <c r="A295" s="106"/>
      <c r="B295" s="6"/>
      <c r="C295" s="106"/>
      <c r="D295" s="106"/>
      <c r="E295" s="106"/>
      <c r="F295" s="106"/>
      <c r="G295" s="106"/>
    </row>
    <row r="296" spans="1:7" x14ac:dyDescent="0.25">
      <c r="A296" s="106"/>
      <c r="B296" s="6"/>
      <c r="C296" s="106"/>
      <c r="D296" s="106"/>
      <c r="E296" s="106"/>
      <c r="F296" s="106"/>
      <c r="G296" s="106"/>
    </row>
    <row r="297" spans="1:7" x14ac:dyDescent="0.25">
      <c r="A297" s="106"/>
      <c r="B297" s="6"/>
      <c r="C297" s="106"/>
      <c r="D297" s="106"/>
      <c r="E297" s="106"/>
      <c r="F297" s="106"/>
      <c r="G297" s="106"/>
    </row>
    <row r="298" spans="1:7" x14ac:dyDescent="0.25">
      <c r="A298" s="106"/>
      <c r="B298" s="6"/>
      <c r="C298" s="106"/>
      <c r="D298" s="106"/>
      <c r="E298" s="106"/>
      <c r="F298" s="334"/>
      <c r="G298" s="116" t="s">
        <v>50</v>
      </c>
    </row>
    <row r="299" spans="1:7" ht="51" customHeight="1" x14ac:dyDescent="0.25">
      <c r="A299" s="106"/>
      <c r="B299" s="6"/>
      <c r="C299" s="106"/>
      <c r="D299" s="106"/>
      <c r="E299" s="106"/>
      <c r="F299" s="351" t="s">
        <v>330</v>
      </c>
      <c r="G299" s="351"/>
    </row>
    <row r="300" spans="1:7" x14ac:dyDescent="0.25">
      <c r="A300" s="106"/>
      <c r="B300" s="6"/>
      <c r="C300" s="106"/>
      <c r="D300" s="106"/>
      <c r="E300" s="106"/>
      <c r="F300" s="334"/>
      <c r="G300" s="116" t="s">
        <v>452</v>
      </c>
    </row>
    <row r="301" spans="1:7" ht="15.75" x14ac:dyDescent="0.25">
      <c r="A301" s="107" t="s">
        <v>52</v>
      </c>
      <c r="B301" s="6"/>
      <c r="C301" s="108"/>
      <c r="D301" s="108"/>
      <c r="E301" s="108"/>
      <c r="F301" s="108"/>
      <c r="G301" s="108"/>
    </row>
    <row r="302" spans="1:7" ht="15.75" x14ac:dyDescent="0.25">
      <c r="A302" s="108"/>
      <c r="B302" s="343" t="s">
        <v>36</v>
      </c>
      <c r="C302" s="343"/>
      <c r="D302" s="108"/>
      <c r="E302" s="108"/>
      <c r="F302" s="108"/>
      <c r="G302" s="108"/>
    </row>
    <row r="303" spans="1:7" x14ac:dyDescent="0.25">
      <c r="A303" s="106"/>
      <c r="B303" s="118" t="s">
        <v>331</v>
      </c>
      <c r="C303" s="119"/>
      <c r="D303" s="106"/>
      <c r="E303" s="106"/>
      <c r="F303" s="106"/>
      <c r="G303" s="106"/>
    </row>
    <row r="304" spans="1:7" x14ac:dyDescent="0.25">
      <c r="A304" s="36" t="s">
        <v>39</v>
      </c>
      <c r="B304" s="6"/>
      <c r="C304" s="106"/>
      <c r="D304" s="118"/>
      <c r="E304" s="106"/>
      <c r="F304" s="106"/>
      <c r="G304" s="106"/>
    </row>
    <row r="305" spans="1:7" x14ac:dyDescent="0.25">
      <c r="A305" s="36" t="s">
        <v>37</v>
      </c>
      <c r="B305" s="6"/>
      <c r="C305" s="106"/>
      <c r="D305" s="118"/>
      <c r="E305" s="106"/>
      <c r="F305" s="106"/>
      <c r="G305" s="106"/>
    </row>
    <row r="306" spans="1:7" x14ac:dyDescent="0.25">
      <c r="A306" s="36" t="s">
        <v>40</v>
      </c>
      <c r="B306" s="6"/>
      <c r="C306" s="106"/>
      <c r="D306" s="118"/>
      <c r="E306" s="106"/>
      <c r="F306" s="106"/>
      <c r="G306" s="106"/>
    </row>
    <row r="307" spans="1:7" x14ac:dyDescent="0.25">
      <c r="A307" s="36" t="s">
        <v>332</v>
      </c>
      <c r="B307" s="6"/>
      <c r="C307" s="106"/>
      <c r="D307" s="118"/>
      <c r="E307" s="106"/>
      <c r="F307" s="106"/>
      <c r="G307" s="106"/>
    </row>
    <row r="308" spans="1:7" x14ac:dyDescent="0.25">
      <c r="A308" s="36" t="s">
        <v>38</v>
      </c>
      <c r="B308" s="6"/>
      <c r="C308" s="118"/>
      <c r="D308" s="106"/>
      <c r="E308" s="106"/>
      <c r="F308" s="106"/>
      <c r="G308" s="106"/>
    </row>
    <row r="309" spans="1:7" x14ac:dyDescent="0.25">
      <c r="A309" s="36" t="s">
        <v>135</v>
      </c>
      <c r="B309" s="6"/>
      <c r="C309" s="118"/>
      <c r="D309" s="106"/>
      <c r="E309" s="106"/>
      <c r="F309" s="106"/>
      <c r="G309" s="106"/>
    </row>
    <row r="310" spans="1:7" x14ac:dyDescent="0.25">
      <c r="A310" s="106"/>
      <c r="B310" s="6"/>
      <c r="C310" s="106"/>
      <c r="D310" s="106"/>
      <c r="E310" s="106"/>
      <c r="F310" s="106"/>
      <c r="G310" s="116"/>
    </row>
    <row r="311" spans="1:7" ht="29.25" customHeight="1" x14ac:dyDescent="0.25">
      <c r="A311" s="49" t="s">
        <v>9</v>
      </c>
      <c r="B311" s="120" t="s">
        <v>333</v>
      </c>
      <c r="C311" s="121"/>
      <c r="D311" s="6"/>
      <c r="E311" s="6"/>
      <c r="F311" s="6"/>
      <c r="G311" s="6"/>
    </row>
    <row r="312" spans="1:7" ht="27.75" customHeight="1" x14ac:dyDescent="0.25">
      <c r="A312" s="109" t="s">
        <v>10</v>
      </c>
      <c r="B312" s="353" t="s">
        <v>454</v>
      </c>
      <c r="C312" s="353"/>
      <c r="D312" s="353"/>
      <c r="E312" s="353"/>
      <c r="F312" s="353"/>
      <c r="G312" s="353"/>
    </row>
    <row r="313" spans="1:7" x14ac:dyDescent="0.25">
      <c r="A313" s="17" t="s">
        <v>0</v>
      </c>
      <c r="B313" s="18"/>
      <c r="C313" s="21"/>
      <c r="D313" s="3"/>
      <c r="E313" s="5"/>
      <c r="F313" s="5"/>
      <c r="G313" s="5"/>
    </row>
    <row r="314" spans="1:7" ht="25.5" x14ac:dyDescent="0.25">
      <c r="A314" s="22" t="s">
        <v>11</v>
      </c>
      <c r="B314" s="23" t="s">
        <v>12</v>
      </c>
      <c r="C314" s="22"/>
      <c r="D314" s="6"/>
      <c r="E314" s="4"/>
      <c r="F314" s="4"/>
      <c r="G314" s="4"/>
    </row>
    <row r="315" spans="1:7" x14ac:dyDescent="0.25">
      <c r="A315" s="22" t="s">
        <v>13</v>
      </c>
      <c r="B315" s="344" t="s">
        <v>34</v>
      </c>
      <c r="C315" s="344"/>
      <c r="D315" s="344"/>
      <c r="E315" s="344"/>
      <c r="F315" s="344"/>
      <c r="G315" s="16"/>
    </row>
    <row r="316" spans="1:7" ht="25.5" x14ac:dyDescent="0.25">
      <c r="A316" s="22" t="s">
        <v>14</v>
      </c>
      <c r="B316" s="23" t="s">
        <v>15</v>
      </c>
      <c r="C316" s="22"/>
      <c r="D316" s="6"/>
      <c r="E316" s="8"/>
      <c r="F316" s="8"/>
      <c r="G316" s="8"/>
    </row>
    <row r="317" spans="1:7" x14ac:dyDescent="0.25">
      <c r="A317" s="22" t="s">
        <v>16</v>
      </c>
      <c r="B317" s="23" t="s">
        <v>17</v>
      </c>
      <c r="C317" s="22"/>
      <c r="D317" s="6"/>
      <c r="E317" s="9"/>
      <c r="F317" s="9"/>
      <c r="G317" s="9"/>
    </row>
    <row r="318" spans="1:7" ht="16.5" customHeight="1" x14ac:dyDescent="0.25">
      <c r="A318" s="17" t="s">
        <v>41</v>
      </c>
      <c r="B318" s="356" t="s">
        <v>189</v>
      </c>
      <c r="C318" s="356"/>
      <c r="D318" s="356"/>
      <c r="E318" s="356"/>
      <c r="F318" s="356"/>
      <c r="G318" s="356"/>
    </row>
    <row r="319" spans="1:7" ht="27" customHeight="1" x14ac:dyDescent="0.25">
      <c r="A319" s="17" t="s">
        <v>43</v>
      </c>
      <c r="B319" s="344" t="s">
        <v>190</v>
      </c>
      <c r="C319" s="344"/>
      <c r="D319" s="344"/>
      <c r="E319" s="344"/>
      <c r="F319" s="344"/>
      <c r="G319" s="344"/>
    </row>
    <row r="320" spans="1:7" ht="15" customHeight="1" x14ac:dyDescent="0.25">
      <c r="A320" s="17"/>
      <c r="B320" s="269"/>
      <c r="C320" s="269"/>
      <c r="D320" s="269"/>
      <c r="E320" s="269"/>
      <c r="F320" s="269"/>
      <c r="G320" s="269"/>
    </row>
    <row r="321" spans="1:7" ht="27" customHeight="1" x14ac:dyDescent="0.25">
      <c r="A321" s="151" t="s">
        <v>174</v>
      </c>
      <c r="B321" s="353" t="s">
        <v>340</v>
      </c>
      <c r="C321" s="353"/>
      <c r="D321" s="353"/>
      <c r="E321" s="353"/>
      <c r="F321" s="353"/>
      <c r="G321" s="353"/>
    </row>
    <row r="322" spans="1:7" ht="13.5" customHeight="1" x14ac:dyDescent="0.25">
      <c r="A322" s="151"/>
      <c r="B322" s="272"/>
      <c r="C322" s="272"/>
      <c r="D322" s="272"/>
      <c r="E322" s="272"/>
      <c r="F322" s="272"/>
      <c r="G322" s="272"/>
    </row>
    <row r="323" spans="1:7" ht="81.75" customHeight="1" x14ac:dyDescent="0.25">
      <c r="A323" s="143" t="s">
        <v>456</v>
      </c>
      <c r="B323" s="143" t="s">
        <v>3</v>
      </c>
      <c r="C323" s="143" t="s">
        <v>1</v>
      </c>
      <c r="D323" s="143" t="s">
        <v>2</v>
      </c>
      <c r="E323" s="143" t="s">
        <v>4</v>
      </c>
      <c r="F323" s="143" t="s">
        <v>5</v>
      </c>
      <c r="G323" s="143" t="s">
        <v>6</v>
      </c>
    </row>
    <row r="324" spans="1:7" ht="16.5" customHeight="1" x14ac:dyDescent="0.25">
      <c r="A324" s="59">
        <v>1</v>
      </c>
      <c r="B324" s="86">
        <v>2</v>
      </c>
      <c r="C324" s="59">
        <v>3</v>
      </c>
      <c r="D324" s="59">
        <v>4</v>
      </c>
      <c r="E324" s="59">
        <v>5</v>
      </c>
      <c r="F324" s="179">
        <v>6</v>
      </c>
      <c r="G324" s="59">
        <v>7</v>
      </c>
    </row>
    <row r="325" spans="1:7" ht="38.25" customHeight="1" x14ac:dyDescent="0.25">
      <c r="A325" s="25" t="s">
        <v>391</v>
      </c>
      <c r="B325" s="222" t="s">
        <v>389</v>
      </c>
      <c r="C325" s="103">
        <v>1</v>
      </c>
      <c r="D325" s="103">
        <v>1</v>
      </c>
      <c r="E325" s="103">
        <v>0</v>
      </c>
      <c r="F325" s="132">
        <v>100</v>
      </c>
      <c r="G325" s="127"/>
    </row>
    <row r="326" spans="1:7" ht="50.25" customHeight="1" x14ac:dyDescent="0.25">
      <c r="A326" s="25" t="s">
        <v>392</v>
      </c>
      <c r="B326" s="222" t="s">
        <v>389</v>
      </c>
      <c r="C326" s="103">
        <v>1</v>
      </c>
      <c r="D326" s="103">
        <v>1</v>
      </c>
      <c r="E326" s="103">
        <v>0</v>
      </c>
      <c r="F326" s="132">
        <v>100</v>
      </c>
      <c r="G326" s="127"/>
    </row>
    <row r="327" spans="1:7" ht="16.5" customHeight="1" x14ac:dyDescent="0.25">
      <c r="A327" s="17"/>
      <c r="B327" s="278"/>
      <c r="C327" s="278"/>
      <c r="D327" s="278"/>
      <c r="E327" s="278"/>
      <c r="F327" s="278"/>
      <c r="G327" s="278"/>
    </row>
    <row r="328" spans="1:7" ht="74.25" customHeight="1" x14ac:dyDescent="0.25">
      <c r="A328" s="80" t="s">
        <v>375</v>
      </c>
      <c r="B328" s="105" t="s">
        <v>3</v>
      </c>
      <c r="C328" s="80" t="s">
        <v>1</v>
      </c>
      <c r="D328" s="80" t="s">
        <v>2</v>
      </c>
      <c r="E328" s="80" t="s">
        <v>4</v>
      </c>
      <c r="F328" s="80" t="s">
        <v>5</v>
      </c>
      <c r="G328" s="80" t="s">
        <v>6</v>
      </c>
    </row>
    <row r="329" spans="1:7" ht="17.25" customHeight="1" x14ac:dyDescent="0.25">
      <c r="A329" s="59">
        <v>1</v>
      </c>
      <c r="B329" s="86">
        <v>2</v>
      </c>
      <c r="C329" s="59">
        <v>3</v>
      </c>
      <c r="D329" s="59">
        <v>4</v>
      </c>
      <c r="E329" s="59">
        <v>5</v>
      </c>
      <c r="F329" s="179">
        <v>6</v>
      </c>
      <c r="G329" s="59">
        <v>7</v>
      </c>
    </row>
    <row r="330" spans="1:7" ht="31.5" customHeight="1" x14ac:dyDescent="0.25">
      <c r="A330" s="79" t="s">
        <v>173</v>
      </c>
      <c r="B330" s="87" t="s">
        <v>7</v>
      </c>
      <c r="C330" s="87">
        <v>9433130</v>
      </c>
      <c r="D330" s="87">
        <v>9433130</v>
      </c>
      <c r="E330" s="87">
        <f>C330-D330</f>
        <v>0</v>
      </c>
      <c r="F330" s="101">
        <f>D330/C330*100</f>
        <v>100</v>
      </c>
      <c r="G330" s="113"/>
    </row>
    <row r="331" spans="1:7" x14ac:dyDescent="0.25">
      <c r="A331" s="88"/>
      <c r="B331" s="88"/>
      <c r="C331" s="88"/>
      <c r="D331" s="88"/>
      <c r="E331" s="125"/>
      <c r="F331" s="125"/>
      <c r="G331" s="125"/>
    </row>
    <row r="332" spans="1:7" ht="15.75" x14ac:dyDescent="0.25">
      <c r="A332" s="130" t="s">
        <v>379</v>
      </c>
      <c r="B332" s="6"/>
      <c r="C332" s="108"/>
      <c r="D332" s="108"/>
      <c r="E332" s="108"/>
      <c r="F332" s="106"/>
      <c r="G332" s="106"/>
    </row>
    <row r="333" spans="1:7" ht="15.75" x14ac:dyDescent="0.25">
      <c r="A333" s="107" t="s">
        <v>453</v>
      </c>
      <c r="B333" s="122" t="s">
        <v>141</v>
      </c>
      <c r="C333" s="108"/>
      <c r="D333" s="123" t="s">
        <v>380</v>
      </c>
      <c r="E333" s="108"/>
      <c r="F333" s="108"/>
      <c r="G333" s="108"/>
    </row>
    <row r="334" spans="1:7" x14ac:dyDescent="0.25">
      <c r="A334" s="106"/>
      <c r="B334" s="6" t="s">
        <v>140</v>
      </c>
      <c r="C334" s="106"/>
      <c r="D334" s="106"/>
      <c r="E334" s="106"/>
      <c r="F334" s="106"/>
      <c r="G334" s="106"/>
    </row>
    <row r="335" spans="1:7" ht="15.75" x14ac:dyDescent="0.25">
      <c r="A335" s="107" t="s">
        <v>381</v>
      </c>
      <c r="B335" s="6"/>
      <c r="C335" s="108"/>
      <c r="D335" s="108"/>
      <c r="E335" s="108"/>
      <c r="F335" s="106"/>
      <c r="G335" s="106"/>
    </row>
    <row r="336" spans="1:7" x14ac:dyDescent="0.25">
      <c r="A336" s="355" t="s">
        <v>20</v>
      </c>
      <c r="B336" s="355"/>
      <c r="C336" s="355"/>
      <c r="D336" s="355"/>
      <c r="E336" s="355"/>
      <c r="F336" s="106"/>
      <c r="G336" s="106"/>
    </row>
    <row r="337" spans="1:7" x14ac:dyDescent="0.25">
      <c r="A337" s="275"/>
      <c r="B337" s="275"/>
      <c r="C337" s="275"/>
      <c r="D337" s="275"/>
      <c r="E337" s="275"/>
      <c r="F337" s="106"/>
      <c r="G337" s="106"/>
    </row>
    <row r="338" spans="1:7" x14ac:dyDescent="0.25">
      <c r="A338" s="275"/>
      <c r="B338" s="275"/>
      <c r="C338" s="275"/>
      <c r="D338" s="275"/>
      <c r="E338" s="275"/>
      <c r="F338" s="106"/>
      <c r="G338" s="106"/>
    </row>
    <row r="339" spans="1:7" x14ac:dyDescent="0.25">
      <c r="A339" s="275"/>
      <c r="B339" s="275"/>
      <c r="C339" s="275"/>
      <c r="D339" s="275"/>
      <c r="E339" s="275"/>
      <c r="F339" s="106"/>
      <c r="G339" s="106"/>
    </row>
    <row r="340" spans="1:7" x14ac:dyDescent="0.25">
      <c r="A340" s="275"/>
      <c r="B340" s="275"/>
      <c r="C340" s="275"/>
      <c r="D340" s="275"/>
      <c r="E340" s="275"/>
      <c r="F340" s="106"/>
      <c r="G340" s="106"/>
    </row>
    <row r="341" spans="1:7" x14ac:dyDescent="0.25">
      <c r="A341" s="275"/>
      <c r="B341" s="275"/>
      <c r="C341" s="275"/>
      <c r="D341" s="275"/>
      <c r="E341" s="275"/>
      <c r="F341" s="106"/>
      <c r="G341" s="106"/>
    </row>
    <row r="342" spans="1:7" x14ac:dyDescent="0.25">
      <c r="A342" s="282"/>
      <c r="B342" s="282"/>
      <c r="C342" s="282"/>
      <c r="D342" s="282"/>
      <c r="E342" s="282"/>
      <c r="F342" s="106"/>
      <c r="G342" s="106"/>
    </row>
    <row r="343" spans="1:7" x14ac:dyDescent="0.25">
      <c r="A343" s="282"/>
      <c r="B343" s="282"/>
      <c r="C343" s="282"/>
      <c r="D343" s="282"/>
      <c r="E343" s="282"/>
      <c r="F343" s="106"/>
      <c r="G343" s="106"/>
    </row>
    <row r="344" spans="1:7" ht="16.5" customHeight="1" x14ac:dyDescent="0.25">
      <c r="A344" s="106"/>
      <c r="B344" s="6"/>
      <c r="C344" s="106"/>
      <c r="D344" s="106"/>
      <c r="E344" s="106"/>
      <c r="F344" s="106"/>
      <c r="G344" s="106"/>
    </row>
    <row r="345" spans="1:7" x14ac:dyDescent="0.25">
      <c r="A345" s="106"/>
      <c r="B345" s="32"/>
      <c r="C345" s="106"/>
      <c r="D345" s="106"/>
      <c r="E345" s="106"/>
      <c r="F345" s="106"/>
      <c r="G345" s="106"/>
    </row>
    <row r="346" spans="1:7" x14ac:dyDescent="0.25">
      <c r="A346" s="106"/>
      <c r="B346" s="6"/>
      <c r="C346" s="106"/>
      <c r="D346" s="106"/>
      <c r="E346" s="106"/>
      <c r="F346" s="334"/>
      <c r="G346" s="116" t="s">
        <v>50</v>
      </c>
    </row>
    <row r="347" spans="1:7" ht="48.75" customHeight="1" x14ac:dyDescent="0.25">
      <c r="A347" s="106"/>
      <c r="B347" s="6"/>
      <c r="C347" s="106"/>
      <c r="D347" s="106"/>
      <c r="E347" s="106"/>
      <c r="F347" s="351" t="s">
        <v>330</v>
      </c>
      <c r="G347" s="351"/>
    </row>
    <row r="348" spans="1:7" x14ac:dyDescent="0.25">
      <c r="A348" s="106"/>
      <c r="B348" s="6"/>
      <c r="C348" s="106"/>
      <c r="D348" s="106"/>
      <c r="E348" s="106"/>
      <c r="F348" s="334"/>
      <c r="G348" s="116" t="s">
        <v>457</v>
      </c>
    </row>
    <row r="349" spans="1:7" ht="15.75" x14ac:dyDescent="0.25">
      <c r="A349" s="107" t="s">
        <v>52</v>
      </c>
      <c r="B349" s="6"/>
      <c r="C349" s="108"/>
      <c r="D349" s="108"/>
      <c r="E349" s="108"/>
      <c r="F349" s="108"/>
      <c r="G349" s="108"/>
    </row>
    <row r="350" spans="1:7" ht="15.75" x14ac:dyDescent="0.25">
      <c r="A350" s="108"/>
      <c r="B350" s="343" t="s">
        <v>36</v>
      </c>
      <c r="C350" s="343"/>
      <c r="D350" s="108"/>
      <c r="E350" s="108"/>
      <c r="F350" s="108"/>
      <c r="G350" s="108"/>
    </row>
    <row r="351" spans="1:7" x14ac:dyDescent="0.25">
      <c r="A351" s="106"/>
      <c r="B351" s="118" t="s">
        <v>331</v>
      </c>
      <c r="C351" s="119"/>
      <c r="D351" s="106"/>
      <c r="E351" s="106"/>
      <c r="F351" s="106"/>
      <c r="G351" s="106"/>
    </row>
    <row r="352" spans="1:7" x14ac:dyDescent="0.25">
      <c r="A352" s="36" t="s">
        <v>39</v>
      </c>
      <c r="B352" s="6"/>
      <c r="C352" s="106"/>
      <c r="D352" s="118"/>
      <c r="E352" s="106"/>
      <c r="F352" s="106"/>
      <c r="G352" s="106"/>
    </row>
    <row r="353" spans="1:7" x14ac:dyDescent="0.25">
      <c r="A353" s="36" t="s">
        <v>37</v>
      </c>
      <c r="B353" s="6"/>
      <c r="C353" s="106"/>
      <c r="D353" s="118"/>
      <c r="E353" s="106"/>
      <c r="F353" s="106"/>
      <c r="G353" s="106"/>
    </row>
    <row r="354" spans="1:7" x14ac:dyDescent="0.25">
      <c r="A354" s="36" t="s">
        <v>40</v>
      </c>
      <c r="B354" s="6"/>
      <c r="C354" s="106"/>
      <c r="D354" s="118"/>
      <c r="E354" s="106"/>
      <c r="F354" s="106"/>
      <c r="G354" s="106"/>
    </row>
    <row r="355" spans="1:7" x14ac:dyDescent="0.25">
      <c r="A355" s="36" t="s">
        <v>332</v>
      </c>
      <c r="B355" s="6"/>
      <c r="C355" s="106"/>
      <c r="D355" s="118"/>
      <c r="E355" s="106"/>
      <c r="F355" s="106"/>
      <c r="G355" s="106"/>
    </row>
    <row r="356" spans="1:7" x14ac:dyDescent="0.25">
      <c r="A356" s="36" t="s">
        <v>38</v>
      </c>
      <c r="B356" s="6"/>
      <c r="C356" s="118"/>
      <c r="D356" s="106"/>
      <c r="E356" s="106"/>
      <c r="F356" s="106"/>
      <c r="G356" s="106"/>
    </row>
    <row r="357" spans="1:7" x14ac:dyDescent="0.25">
      <c r="A357" s="36" t="s">
        <v>135</v>
      </c>
      <c r="B357" s="6"/>
      <c r="C357" s="118"/>
      <c r="D357" s="106"/>
      <c r="E357" s="106"/>
      <c r="F357" s="106"/>
      <c r="G357" s="106"/>
    </row>
    <row r="358" spans="1:7" ht="11.25" customHeight="1" x14ac:dyDescent="0.25">
      <c r="A358" s="106"/>
      <c r="B358" s="6"/>
      <c r="C358" s="106"/>
      <c r="D358" s="106"/>
      <c r="E358" s="106"/>
      <c r="F358" s="106"/>
      <c r="G358" s="116"/>
    </row>
    <row r="359" spans="1:7" ht="30" customHeight="1" x14ac:dyDescent="0.25">
      <c r="A359" s="49" t="s">
        <v>9</v>
      </c>
      <c r="B359" s="120" t="s">
        <v>333</v>
      </c>
      <c r="C359" s="121"/>
      <c r="D359" s="6"/>
      <c r="E359" s="6"/>
      <c r="F359" s="6"/>
      <c r="G359" s="6"/>
    </row>
    <row r="360" spans="1:7" ht="27.75" customHeight="1" x14ac:dyDescent="0.25">
      <c r="A360" s="109" t="s">
        <v>10</v>
      </c>
      <c r="B360" s="353" t="s">
        <v>455</v>
      </c>
      <c r="C360" s="353"/>
      <c r="D360" s="353"/>
      <c r="E360" s="353"/>
      <c r="F360" s="353"/>
      <c r="G360" s="353"/>
    </row>
    <row r="361" spans="1:7" x14ac:dyDescent="0.25">
      <c r="A361" s="17" t="s">
        <v>0</v>
      </c>
      <c r="B361" s="18"/>
      <c r="C361" s="21"/>
      <c r="D361" s="3"/>
      <c r="E361" s="5"/>
      <c r="F361" s="5"/>
      <c r="G361" s="5"/>
    </row>
    <row r="362" spans="1:7" ht="25.5" x14ac:dyDescent="0.25">
      <c r="A362" s="22" t="s">
        <v>11</v>
      </c>
      <c r="B362" s="23" t="s">
        <v>12</v>
      </c>
      <c r="C362" s="22"/>
      <c r="D362" s="6"/>
      <c r="E362" s="4"/>
      <c r="F362" s="4"/>
      <c r="G362" s="4"/>
    </row>
    <row r="363" spans="1:7" x14ac:dyDescent="0.25">
      <c r="A363" s="22" t="s">
        <v>13</v>
      </c>
      <c r="B363" s="344" t="s">
        <v>34</v>
      </c>
      <c r="C363" s="344"/>
      <c r="D363" s="344"/>
      <c r="E363" s="344"/>
      <c r="F363" s="344"/>
      <c r="G363" s="16"/>
    </row>
    <row r="364" spans="1:7" ht="25.5" x14ac:dyDescent="0.25">
      <c r="A364" s="22" t="s">
        <v>14</v>
      </c>
      <c r="B364" s="23" t="s">
        <v>15</v>
      </c>
      <c r="C364" s="22"/>
      <c r="D364" s="6"/>
      <c r="E364" s="8"/>
      <c r="F364" s="8"/>
      <c r="G364" s="8"/>
    </row>
    <row r="365" spans="1:7" x14ac:dyDescent="0.25">
      <c r="A365" s="22" t="s">
        <v>16</v>
      </c>
      <c r="B365" s="23" t="s">
        <v>17</v>
      </c>
      <c r="C365" s="22"/>
      <c r="D365" s="6"/>
      <c r="E365" s="9"/>
      <c r="F365" s="9"/>
      <c r="G365" s="9"/>
    </row>
    <row r="366" spans="1:7" ht="28.5" customHeight="1" x14ac:dyDescent="0.25">
      <c r="A366" s="17" t="s">
        <v>41</v>
      </c>
      <c r="B366" s="368" t="s">
        <v>395</v>
      </c>
      <c r="C366" s="368"/>
      <c r="D366" s="368"/>
      <c r="E366" s="368"/>
      <c r="F366" s="368"/>
      <c r="G366" s="368"/>
    </row>
    <row r="367" spans="1:7" ht="43.5" customHeight="1" x14ac:dyDescent="0.25">
      <c r="A367" s="17" t="s">
        <v>43</v>
      </c>
      <c r="B367" s="374" t="s">
        <v>409</v>
      </c>
      <c r="C367" s="375"/>
      <c r="D367" s="375"/>
      <c r="E367" s="375"/>
      <c r="F367" s="375"/>
      <c r="G367" s="375"/>
    </row>
    <row r="368" spans="1:7" ht="75.75" customHeight="1" x14ac:dyDescent="0.25">
      <c r="A368" s="80" t="s">
        <v>44</v>
      </c>
      <c r="B368" s="105" t="s">
        <v>3</v>
      </c>
      <c r="C368" s="80" t="s">
        <v>1</v>
      </c>
      <c r="D368" s="80" t="s">
        <v>2</v>
      </c>
      <c r="E368" s="80" t="s">
        <v>4</v>
      </c>
      <c r="F368" s="80" t="s">
        <v>5</v>
      </c>
      <c r="G368" s="80" t="s">
        <v>6</v>
      </c>
    </row>
    <row r="369" spans="1:7" x14ac:dyDescent="0.25">
      <c r="A369" s="59">
        <v>1</v>
      </c>
      <c r="B369" s="86">
        <v>2</v>
      </c>
      <c r="C369" s="59">
        <v>3</v>
      </c>
      <c r="D369" s="59">
        <v>4</v>
      </c>
      <c r="E369" s="59">
        <v>5</v>
      </c>
      <c r="F369" s="179">
        <v>6</v>
      </c>
      <c r="G369" s="59">
        <v>7</v>
      </c>
    </row>
    <row r="370" spans="1:7" ht="52.5" customHeight="1" x14ac:dyDescent="0.25">
      <c r="A370" s="79" t="s">
        <v>45</v>
      </c>
      <c r="B370" s="80" t="s">
        <v>7</v>
      </c>
      <c r="C370" s="337">
        <v>6484535.5999999996</v>
      </c>
      <c r="D370" s="337">
        <v>6084535.5999999996</v>
      </c>
      <c r="E370" s="337">
        <f>C370-D370</f>
        <v>400000</v>
      </c>
      <c r="F370" s="337">
        <f>D370/C370*100</f>
        <v>93.831478078399329</v>
      </c>
      <c r="G370" s="173" t="s">
        <v>396</v>
      </c>
    </row>
    <row r="371" spans="1:7" x14ac:dyDescent="0.25">
      <c r="A371" s="198"/>
      <c r="B371" s="88"/>
      <c r="C371" s="197"/>
      <c r="D371" s="197"/>
      <c r="E371" s="197"/>
      <c r="F371" s="197"/>
      <c r="G371" s="194"/>
    </row>
    <row r="372" spans="1:7" ht="27.75" customHeight="1" x14ac:dyDescent="0.25">
      <c r="A372" s="109" t="s">
        <v>46</v>
      </c>
      <c r="B372" s="338" t="s">
        <v>220</v>
      </c>
      <c r="C372" s="338"/>
      <c r="D372" s="338"/>
      <c r="E372" s="338"/>
      <c r="F372" s="338"/>
      <c r="G372" s="338"/>
    </row>
    <row r="373" spans="1:7" ht="17.25" customHeight="1" x14ac:dyDescent="0.25">
      <c r="A373" s="31" t="s">
        <v>47</v>
      </c>
      <c r="B373" s="9"/>
      <c r="C373" s="9"/>
      <c r="D373" s="9"/>
      <c r="E373" s="9"/>
      <c r="F373" s="9"/>
      <c r="G373" s="9"/>
    </row>
    <row r="374" spans="1:7" ht="27" customHeight="1" x14ac:dyDescent="0.25">
      <c r="A374" s="183" t="s">
        <v>48</v>
      </c>
      <c r="B374" s="339" t="s">
        <v>397</v>
      </c>
      <c r="C374" s="339"/>
      <c r="D374" s="339"/>
      <c r="E374" s="339"/>
      <c r="F374" s="339"/>
      <c r="G374" s="339"/>
    </row>
    <row r="375" spans="1:7" ht="18.75" customHeight="1" x14ac:dyDescent="0.25">
      <c r="A375" s="183" t="s">
        <v>16</v>
      </c>
      <c r="B375" s="29" t="s">
        <v>17</v>
      </c>
      <c r="C375" s="30"/>
      <c r="D375" s="30"/>
      <c r="E375" s="30"/>
      <c r="F375" s="30"/>
      <c r="G375" s="30"/>
    </row>
    <row r="376" spans="1:7" ht="71.25" customHeight="1" x14ac:dyDescent="0.25">
      <c r="A376" s="10" t="s">
        <v>41</v>
      </c>
      <c r="B376" s="373" t="s">
        <v>398</v>
      </c>
      <c r="C376" s="373"/>
      <c r="D376" s="373"/>
      <c r="E376" s="373"/>
      <c r="F376" s="373"/>
      <c r="G376" s="373"/>
    </row>
    <row r="377" spans="1:7" ht="45" customHeight="1" x14ac:dyDescent="0.25">
      <c r="A377" s="17" t="s">
        <v>49</v>
      </c>
      <c r="B377" s="366" t="s">
        <v>409</v>
      </c>
      <c r="C377" s="366"/>
      <c r="D377" s="366"/>
      <c r="E377" s="366"/>
      <c r="F377" s="366"/>
      <c r="G377" s="366"/>
    </row>
    <row r="378" spans="1:7" ht="71.25" customHeight="1" x14ac:dyDescent="0.25">
      <c r="A378" s="80" t="s">
        <v>63</v>
      </c>
      <c r="B378" s="80" t="s">
        <v>3</v>
      </c>
      <c r="C378" s="80" t="s">
        <v>1</v>
      </c>
      <c r="D378" s="80" t="s">
        <v>2</v>
      </c>
      <c r="E378" s="80" t="s">
        <v>4</v>
      </c>
      <c r="F378" s="80" t="s">
        <v>5</v>
      </c>
      <c r="G378" s="80" t="s">
        <v>6</v>
      </c>
    </row>
    <row r="379" spans="1:7" ht="15.75" customHeight="1" x14ac:dyDescent="0.25">
      <c r="A379" s="59">
        <v>1</v>
      </c>
      <c r="B379" s="86">
        <v>2</v>
      </c>
      <c r="C379" s="59">
        <v>3</v>
      </c>
      <c r="D379" s="59">
        <v>4</v>
      </c>
      <c r="E379" s="59">
        <v>5</v>
      </c>
      <c r="F379" s="179">
        <v>6</v>
      </c>
      <c r="G379" s="59">
        <v>7</v>
      </c>
    </row>
    <row r="380" spans="1:7" ht="53.25" customHeight="1" x14ac:dyDescent="0.25">
      <c r="A380" s="199" t="s">
        <v>218</v>
      </c>
      <c r="B380" s="103" t="s">
        <v>399</v>
      </c>
      <c r="C380" s="222">
        <v>1</v>
      </c>
      <c r="D380" s="222">
        <v>1</v>
      </c>
      <c r="E380" s="222">
        <f>C380-D380</f>
        <v>0</v>
      </c>
      <c r="F380" s="255">
        <f t="shared" ref="F380:F387" si="1">D380/C380*100</f>
        <v>100</v>
      </c>
      <c r="G380" s="314"/>
    </row>
    <row r="381" spans="1:7" ht="49.5" customHeight="1" x14ac:dyDescent="0.25">
      <c r="A381" s="199" t="s">
        <v>221</v>
      </c>
      <c r="B381" s="103" t="s">
        <v>399</v>
      </c>
      <c r="C381" s="222">
        <v>1</v>
      </c>
      <c r="D381" s="222">
        <v>1</v>
      </c>
      <c r="E381" s="222">
        <f t="shared" ref="E381:E398" si="2">C381-D381</f>
        <v>0</v>
      </c>
      <c r="F381" s="255">
        <f t="shared" si="1"/>
        <v>100</v>
      </c>
      <c r="G381" s="316"/>
    </row>
    <row r="382" spans="1:7" ht="42" customHeight="1" x14ac:dyDescent="0.25">
      <c r="A382" s="39" t="s">
        <v>222</v>
      </c>
      <c r="B382" s="103" t="s">
        <v>399</v>
      </c>
      <c r="C382" s="222">
        <v>1</v>
      </c>
      <c r="D382" s="222">
        <v>1</v>
      </c>
      <c r="E382" s="222">
        <f t="shared" si="2"/>
        <v>0</v>
      </c>
      <c r="F382" s="255">
        <f t="shared" si="1"/>
        <v>100</v>
      </c>
      <c r="G382" s="254"/>
    </row>
    <row r="383" spans="1:7" ht="41.25" customHeight="1" x14ac:dyDescent="0.25">
      <c r="A383" s="154" t="s">
        <v>223</v>
      </c>
      <c r="B383" s="103" t="s">
        <v>399</v>
      </c>
      <c r="C383" s="222">
        <v>1</v>
      </c>
      <c r="D383" s="222">
        <v>1</v>
      </c>
      <c r="E383" s="222">
        <f t="shared" si="2"/>
        <v>0</v>
      </c>
      <c r="F383" s="255">
        <f t="shared" si="1"/>
        <v>100</v>
      </c>
      <c r="G383" s="317"/>
    </row>
    <row r="384" spans="1:7" ht="40.5" customHeight="1" x14ac:dyDescent="0.25">
      <c r="A384" s="154" t="s">
        <v>224</v>
      </c>
      <c r="B384" s="103" t="s">
        <v>399</v>
      </c>
      <c r="C384" s="222">
        <v>1</v>
      </c>
      <c r="D384" s="222">
        <v>1</v>
      </c>
      <c r="E384" s="222">
        <f t="shared" si="2"/>
        <v>0</v>
      </c>
      <c r="F384" s="255">
        <f t="shared" si="1"/>
        <v>100</v>
      </c>
      <c r="G384" s="317"/>
    </row>
    <row r="385" spans="1:7" ht="41.25" customHeight="1" x14ac:dyDescent="0.25">
      <c r="A385" s="154" t="s">
        <v>225</v>
      </c>
      <c r="B385" s="103" t="s">
        <v>399</v>
      </c>
      <c r="C385" s="222">
        <v>1</v>
      </c>
      <c r="D385" s="222">
        <v>1</v>
      </c>
      <c r="E385" s="222">
        <f t="shared" si="2"/>
        <v>0</v>
      </c>
      <c r="F385" s="255">
        <f t="shared" si="1"/>
        <v>100</v>
      </c>
      <c r="G385" s="317"/>
    </row>
    <row r="386" spans="1:7" ht="44.25" customHeight="1" x14ac:dyDescent="0.25">
      <c r="A386" s="154" t="s">
        <v>226</v>
      </c>
      <c r="B386" s="103" t="s">
        <v>399</v>
      </c>
      <c r="C386" s="222">
        <v>1</v>
      </c>
      <c r="D386" s="222">
        <v>1</v>
      </c>
      <c r="E386" s="222">
        <f t="shared" si="2"/>
        <v>0</v>
      </c>
      <c r="F386" s="255">
        <f t="shared" si="1"/>
        <v>100</v>
      </c>
      <c r="G386" s="317"/>
    </row>
    <row r="387" spans="1:7" ht="39.75" customHeight="1" x14ac:dyDescent="0.25">
      <c r="A387" s="154" t="s">
        <v>227</v>
      </c>
      <c r="B387" s="103" t="s">
        <v>399</v>
      </c>
      <c r="C387" s="222">
        <v>1</v>
      </c>
      <c r="D387" s="222">
        <v>1</v>
      </c>
      <c r="E387" s="222">
        <f t="shared" si="2"/>
        <v>0</v>
      </c>
      <c r="F387" s="255">
        <f t="shared" si="1"/>
        <v>100</v>
      </c>
      <c r="G387" s="317"/>
    </row>
    <row r="388" spans="1:7" ht="42.75" customHeight="1" x14ac:dyDescent="0.25">
      <c r="A388" s="154" t="s">
        <v>400</v>
      </c>
      <c r="B388" s="103" t="s">
        <v>399</v>
      </c>
      <c r="C388" s="222">
        <v>1</v>
      </c>
      <c r="D388" s="222">
        <v>1</v>
      </c>
      <c r="E388" s="222">
        <f t="shared" si="2"/>
        <v>0</v>
      </c>
      <c r="F388" s="255">
        <f>D388/C388*100</f>
        <v>100</v>
      </c>
      <c r="G388" s="317"/>
    </row>
    <row r="389" spans="1:7" ht="15.75" customHeight="1" x14ac:dyDescent="0.25">
      <c r="A389"/>
      <c r="B389"/>
      <c r="C389"/>
      <c r="D389"/>
      <c r="E389"/>
      <c r="F389"/>
      <c r="G389"/>
    </row>
    <row r="390" spans="1:7" ht="78.75" customHeight="1" x14ac:dyDescent="0.25">
      <c r="A390" s="80" t="s">
        <v>375</v>
      </c>
      <c r="B390" s="143" t="s">
        <v>3</v>
      </c>
      <c r="C390" s="80" t="s">
        <v>1</v>
      </c>
      <c r="D390" s="80" t="s">
        <v>2</v>
      </c>
      <c r="E390" s="80" t="s">
        <v>4</v>
      </c>
      <c r="F390" s="80" t="s">
        <v>5</v>
      </c>
      <c r="G390" s="80" t="s">
        <v>6</v>
      </c>
    </row>
    <row r="391" spans="1:7" ht="16.5" customHeight="1" x14ac:dyDescent="0.25">
      <c r="A391" s="59">
        <v>1</v>
      </c>
      <c r="B391" s="86">
        <v>2</v>
      </c>
      <c r="C391" s="59">
        <v>3</v>
      </c>
      <c r="D391" s="59">
        <v>4</v>
      </c>
      <c r="E391" s="59">
        <v>5</v>
      </c>
      <c r="F391" s="179">
        <v>6</v>
      </c>
      <c r="G391" s="59">
        <v>7</v>
      </c>
    </row>
    <row r="392" spans="1:7" ht="40.5" customHeight="1" x14ac:dyDescent="0.25">
      <c r="A392" s="39" t="s">
        <v>222</v>
      </c>
      <c r="B392" s="103" t="s">
        <v>7</v>
      </c>
      <c r="C392" s="289">
        <v>350673</v>
      </c>
      <c r="D392" s="289">
        <v>350673</v>
      </c>
      <c r="E392" s="222">
        <f t="shared" si="2"/>
        <v>0</v>
      </c>
      <c r="F392" s="255">
        <f t="shared" ref="F392:F397" si="3">D392/C392*100</f>
        <v>100</v>
      </c>
      <c r="G392" s="317"/>
    </row>
    <row r="393" spans="1:7" ht="42.75" customHeight="1" x14ac:dyDescent="0.25">
      <c r="A393" s="154" t="s">
        <v>223</v>
      </c>
      <c r="B393" s="103" t="s">
        <v>7</v>
      </c>
      <c r="C393" s="289">
        <v>345257</v>
      </c>
      <c r="D393" s="289">
        <v>345257</v>
      </c>
      <c r="E393" s="222">
        <f t="shared" si="2"/>
        <v>0</v>
      </c>
      <c r="F393" s="255">
        <f t="shared" si="3"/>
        <v>100</v>
      </c>
      <c r="G393" s="317"/>
    </row>
    <row r="394" spans="1:7" ht="42.75" customHeight="1" x14ac:dyDescent="0.25">
      <c r="A394" s="154" t="s">
        <v>224</v>
      </c>
      <c r="B394" s="103" t="s">
        <v>7</v>
      </c>
      <c r="C394" s="289">
        <v>324556</v>
      </c>
      <c r="D394" s="289">
        <v>324556</v>
      </c>
      <c r="E394" s="222">
        <f t="shared" si="2"/>
        <v>0</v>
      </c>
      <c r="F394" s="255">
        <f t="shared" si="3"/>
        <v>100</v>
      </c>
      <c r="G394" s="317"/>
    </row>
    <row r="395" spans="1:7" ht="42.75" customHeight="1" x14ac:dyDescent="0.25">
      <c r="A395" s="154" t="s">
        <v>225</v>
      </c>
      <c r="B395" s="103" t="s">
        <v>7</v>
      </c>
      <c r="C395" s="289">
        <v>249973</v>
      </c>
      <c r="D395" s="289">
        <v>249973</v>
      </c>
      <c r="E395" s="222">
        <f t="shared" si="2"/>
        <v>0</v>
      </c>
      <c r="F395" s="255">
        <f t="shared" si="3"/>
        <v>100</v>
      </c>
      <c r="G395" s="317"/>
    </row>
    <row r="396" spans="1:7" ht="42.75" customHeight="1" x14ac:dyDescent="0.25">
      <c r="A396" s="154" t="s">
        <v>226</v>
      </c>
      <c r="B396" s="103" t="s">
        <v>7</v>
      </c>
      <c r="C396" s="289">
        <v>246346</v>
      </c>
      <c r="D396" s="289">
        <v>246346</v>
      </c>
      <c r="E396" s="222">
        <f t="shared" si="2"/>
        <v>0</v>
      </c>
      <c r="F396" s="255">
        <f t="shared" si="3"/>
        <v>100</v>
      </c>
      <c r="G396" s="317"/>
    </row>
    <row r="397" spans="1:7" ht="42.75" customHeight="1" x14ac:dyDescent="0.25">
      <c r="A397" s="154" t="s">
        <v>227</v>
      </c>
      <c r="B397" s="103" t="s">
        <v>7</v>
      </c>
      <c r="C397" s="287">
        <v>278229</v>
      </c>
      <c r="D397" s="287">
        <v>278229</v>
      </c>
      <c r="E397" s="222">
        <f t="shared" si="2"/>
        <v>0</v>
      </c>
      <c r="F397" s="255">
        <f t="shared" si="3"/>
        <v>100</v>
      </c>
      <c r="G397" s="317"/>
    </row>
    <row r="398" spans="1:7" ht="42.75" customHeight="1" x14ac:dyDescent="0.25">
      <c r="A398" s="154" t="s">
        <v>400</v>
      </c>
      <c r="B398" s="103" t="s">
        <v>7</v>
      </c>
      <c r="C398" s="288">
        <v>338928</v>
      </c>
      <c r="D398" s="288">
        <v>338928</v>
      </c>
      <c r="E398" s="222">
        <f t="shared" si="2"/>
        <v>0</v>
      </c>
      <c r="F398" s="255">
        <f>D398/C398*100</f>
        <v>100</v>
      </c>
      <c r="G398" s="317"/>
    </row>
    <row r="399" spans="1:7" ht="51.75" customHeight="1" x14ac:dyDescent="0.25">
      <c r="A399" s="199" t="s">
        <v>218</v>
      </c>
      <c r="B399" s="103" t="s">
        <v>7</v>
      </c>
      <c r="C399" s="288">
        <v>2200000</v>
      </c>
      <c r="D399" s="288">
        <v>1800000</v>
      </c>
      <c r="E399" s="222">
        <f t="shared" ref="E399:E401" si="4">C399-D399</f>
        <v>400000</v>
      </c>
      <c r="F399" s="253">
        <f t="shared" ref="F399:F401" si="5">D399/C399*100</f>
        <v>81.818181818181827</v>
      </c>
      <c r="G399" s="178" t="s">
        <v>396</v>
      </c>
    </row>
    <row r="400" spans="1:7" ht="51.75" customHeight="1" x14ac:dyDescent="0.25">
      <c r="A400" s="199" t="s">
        <v>221</v>
      </c>
      <c r="B400" s="103" t="s">
        <v>7</v>
      </c>
      <c r="C400" s="288">
        <v>200000</v>
      </c>
      <c r="D400" s="288">
        <v>200000</v>
      </c>
      <c r="E400" s="222">
        <f t="shared" si="4"/>
        <v>0</v>
      </c>
      <c r="F400" s="255">
        <f t="shared" si="5"/>
        <v>100</v>
      </c>
      <c r="G400" s="317"/>
    </row>
    <row r="401" spans="1:7" ht="42.75" customHeight="1" x14ac:dyDescent="0.25">
      <c r="A401" s="154" t="s">
        <v>402</v>
      </c>
      <c r="B401" s="103" t="s">
        <v>7</v>
      </c>
      <c r="C401" s="288">
        <v>31740.6</v>
      </c>
      <c r="D401" s="288">
        <v>31740.6</v>
      </c>
      <c r="E401" s="222">
        <f t="shared" si="4"/>
        <v>0</v>
      </c>
      <c r="F401" s="255">
        <f t="shared" si="5"/>
        <v>100</v>
      </c>
      <c r="G401" s="317"/>
    </row>
    <row r="402" spans="1:7" ht="12" customHeight="1" x14ac:dyDescent="0.25">
      <c r="A402" s="270"/>
      <c r="B402" s="168"/>
      <c r="C402" s="320"/>
      <c r="D402" s="320"/>
      <c r="E402" s="292"/>
      <c r="F402" s="318"/>
      <c r="G402" s="319"/>
    </row>
    <row r="403" spans="1:7" ht="24.75" customHeight="1" x14ac:dyDescent="0.25">
      <c r="A403" s="109" t="s">
        <v>46</v>
      </c>
      <c r="B403" s="338" t="s">
        <v>369</v>
      </c>
      <c r="C403" s="338"/>
      <c r="D403" s="338"/>
      <c r="E403" s="338"/>
      <c r="F403" s="338"/>
      <c r="G403" s="338"/>
    </row>
    <row r="404" spans="1:7" ht="17.25" customHeight="1" x14ac:dyDescent="0.25">
      <c r="A404" s="31" t="s">
        <v>47</v>
      </c>
      <c r="B404" s="9"/>
      <c r="C404" s="9"/>
      <c r="D404" s="9"/>
      <c r="E404" s="9"/>
      <c r="F404" s="9"/>
      <c r="G404" s="9"/>
    </row>
    <row r="405" spans="1:7" ht="26.25" customHeight="1" x14ac:dyDescent="0.25">
      <c r="A405" s="273" t="s">
        <v>48</v>
      </c>
      <c r="B405" s="339" t="s">
        <v>397</v>
      </c>
      <c r="C405" s="339"/>
      <c r="D405" s="339"/>
      <c r="E405" s="339"/>
      <c r="F405" s="339"/>
      <c r="G405" s="339"/>
    </row>
    <row r="406" spans="1:7" ht="18.75" customHeight="1" x14ac:dyDescent="0.25">
      <c r="A406" s="273" t="s">
        <v>16</v>
      </c>
      <c r="B406" s="29" t="s">
        <v>17</v>
      </c>
      <c r="C406" s="30"/>
      <c r="D406" s="30"/>
      <c r="E406" s="30"/>
      <c r="F406" s="30"/>
      <c r="G406" s="30"/>
    </row>
    <row r="407" spans="1:7" ht="66.75" customHeight="1" x14ac:dyDescent="0.25">
      <c r="A407" s="10" t="s">
        <v>41</v>
      </c>
      <c r="B407" s="373" t="s">
        <v>398</v>
      </c>
      <c r="C407" s="373"/>
      <c r="D407" s="373"/>
      <c r="E407" s="373"/>
      <c r="F407" s="373"/>
      <c r="G407" s="373"/>
    </row>
    <row r="408" spans="1:7" ht="43.5" customHeight="1" x14ac:dyDescent="0.25">
      <c r="A408" s="17" t="s">
        <v>49</v>
      </c>
      <c r="B408" s="366" t="s">
        <v>409</v>
      </c>
      <c r="C408" s="366"/>
      <c r="D408" s="366"/>
      <c r="E408" s="366"/>
      <c r="F408" s="366"/>
      <c r="G408" s="366"/>
    </row>
    <row r="409" spans="1:7" ht="78" customHeight="1" x14ac:dyDescent="0.25">
      <c r="A409" s="80" t="s">
        <v>63</v>
      </c>
      <c r="B409" s="80" t="s">
        <v>3</v>
      </c>
      <c r="C409" s="80" t="s">
        <v>1</v>
      </c>
      <c r="D409" s="80" t="s">
        <v>2</v>
      </c>
      <c r="E409" s="80" t="s">
        <v>4</v>
      </c>
      <c r="F409" s="80" t="s">
        <v>5</v>
      </c>
      <c r="G409" s="80" t="s">
        <v>6</v>
      </c>
    </row>
    <row r="410" spans="1:7" ht="15" customHeight="1" x14ac:dyDescent="0.25">
      <c r="A410" s="59">
        <v>1</v>
      </c>
      <c r="B410" s="86">
        <v>2</v>
      </c>
      <c r="C410" s="59">
        <v>3</v>
      </c>
      <c r="D410" s="59">
        <v>4</v>
      </c>
      <c r="E410" s="59">
        <v>5</v>
      </c>
      <c r="F410" s="179">
        <v>6</v>
      </c>
      <c r="G410" s="59">
        <v>7</v>
      </c>
    </row>
    <row r="411" spans="1:7" ht="40.5" customHeight="1" x14ac:dyDescent="0.25">
      <c r="A411" s="39" t="s">
        <v>403</v>
      </c>
      <c r="B411" s="103" t="s">
        <v>399</v>
      </c>
      <c r="C411" s="222">
        <v>1</v>
      </c>
      <c r="D411" s="222">
        <v>1</v>
      </c>
      <c r="E411" s="222">
        <f>C411-D411</f>
        <v>0</v>
      </c>
      <c r="F411" s="255">
        <f t="shared" ref="F411:F418" si="6">D411/C411*100</f>
        <v>100</v>
      </c>
      <c r="G411" s="314"/>
    </row>
    <row r="412" spans="1:7" ht="42" customHeight="1" x14ac:dyDescent="0.25">
      <c r="A412" s="154" t="s">
        <v>404</v>
      </c>
      <c r="B412" s="103" t="s">
        <v>399</v>
      </c>
      <c r="C412" s="222">
        <v>1</v>
      </c>
      <c r="D412" s="222">
        <v>1</v>
      </c>
      <c r="E412" s="222">
        <f t="shared" ref="E412:E418" si="7">C412-D412</f>
        <v>0</v>
      </c>
      <c r="F412" s="255">
        <f t="shared" si="6"/>
        <v>100</v>
      </c>
      <c r="G412" s="316"/>
    </row>
    <row r="413" spans="1:7" ht="40.5" customHeight="1" x14ac:dyDescent="0.25">
      <c r="A413" s="154" t="s">
        <v>410</v>
      </c>
      <c r="B413" s="103" t="s">
        <v>399</v>
      </c>
      <c r="C413" s="222">
        <v>1</v>
      </c>
      <c r="D413" s="222">
        <v>1</v>
      </c>
      <c r="E413" s="222">
        <f t="shared" si="7"/>
        <v>0</v>
      </c>
      <c r="F413" s="255">
        <f t="shared" si="6"/>
        <v>100</v>
      </c>
      <c r="G413" s="254"/>
    </row>
    <row r="414" spans="1:7" ht="42.75" customHeight="1" x14ac:dyDescent="0.25">
      <c r="A414" s="154" t="s">
        <v>405</v>
      </c>
      <c r="B414" s="103" t="s">
        <v>399</v>
      </c>
      <c r="C414" s="222">
        <v>1</v>
      </c>
      <c r="D414" s="222">
        <v>1</v>
      </c>
      <c r="E414" s="222">
        <f t="shared" si="7"/>
        <v>0</v>
      </c>
      <c r="F414" s="255">
        <f t="shared" si="6"/>
        <v>100</v>
      </c>
      <c r="G414" s="317"/>
    </row>
    <row r="415" spans="1:7" ht="42.75" customHeight="1" x14ac:dyDescent="0.25">
      <c r="A415" s="154" t="s">
        <v>406</v>
      </c>
      <c r="B415" s="103" t="s">
        <v>399</v>
      </c>
      <c r="C415" s="222">
        <v>1</v>
      </c>
      <c r="D415" s="222">
        <v>1</v>
      </c>
      <c r="E415" s="222">
        <f t="shared" si="7"/>
        <v>0</v>
      </c>
      <c r="F415" s="255">
        <f t="shared" si="6"/>
        <v>100</v>
      </c>
      <c r="G415" s="317"/>
    </row>
    <row r="416" spans="1:7" ht="42.75" customHeight="1" x14ac:dyDescent="0.25">
      <c r="A416" s="154" t="s">
        <v>402</v>
      </c>
      <c r="B416" s="103" t="s">
        <v>399</v>
      </c>
      <c r="C416" s="222">
        <v>1</v>
      </c>
      <c r="D416" s="222">
        <v>1</v>
      </c>
      <c r="E416" s="222">
        <f t="shared" si="7"/>
        <v>0</v>
      </c>
      <c r="F416" s="255">
        <f t="shared" si="6"/>
        <v>100</v>
      </c>
      <c r="G416" s="317"/>
    </row>
    <row r="417" spans="1:7" ht="42.75" customHeight="1" x14ac:dyDescent="0.25">
      <c r="A417" s="154" t="s">
        <v>408</v>
      </c>
      <c r="B417" s="103" t="s">
        <v>399</v>
      </c>
      <c r="C417" s="222">
        <v>1</v>
      </c>
      <c r="D417" s="222">
        <v>1</v>
      </c>
      <c r="E417" s="222">
        <f t="shared" si="7"/>
        <v>0</v>
      </c>
      <c r="F417" s="255">
        <f t="shared" si="6"/>
        <v>100</v>
      </c>
      <c r="G417" s="317"/>
    </row>
    <row r="418" spans="1:7" ht="42.75" customHeight="1" x14ac:dyDescent="0.25">
      <c r="A418" s="154" t="s">
        <v>407</v>
      </c>
      <c r="B418" s="103" t="s">
        <v>399</v>
      </c>
      <c r="C418" s="222">
        <v>1</v>
      </c>
      <c r="D418" s="222">
        <v>1</v>
      </c>
      <c r="E418" s="222">
        <f t="shared" si="7"/>
        <v>0</v>
      </c>
      <c r="F418" s="255">
        <f t="shared" si="6"/>
        <v>100</v>
      </c>
      <c r="G418" s="317"/>
    </row>
    <row r="419" spans="1:7" ht="12.75" customHeight="1" x14ac:dyDescent="0.25">
      <c r="A419"/>
      <c r="B419"/>
      <c r="C419"/>
      <c r="D419"/>
      <c r="E419"/>
      <c r="F419"/>
      <c r="G419"/>
    </row>
    <row r="420" spans="1:7" ht="78" customHeight="1" x14ac:dyDescent="0.25">
      <c r="A420" s="80" t="s">
        <v>375</v>
      </c>
      <c r="B420" s="143" t="s">
        <v>3</v>
      </c>
      <c r="C420" s="80" t="s">
        <v>1</v>
      </c>
      <c r="D420" s="80" t="s">
        <v>2</v>
      </c>
      <c r="E420" s="80" t="s">
        <v>4</v>
      </c>
      <c r="F420" s="80" t="s">
        <v>5</v>
      </c>
      <c r="G420" s="80" t="s">
        <v>6</v>
      </c>
    </row>
    <row r="421" spans="1:7" ht="14.25" customHeight="1" x14ac:dyDescent="0.25">
      <c r="A421" s="59">
        <v>1</v>
      </c>
      <c r="B421" s="86">
        <v>2</v>
      </c>
      <c r="C421" s="59">
        <v>3</v>
      </c>
      <c r="D421" s="59">
        <v>4</v>
      </c>
      <c r="E421" s="59">
        <v>5</v>
      </c>
      <c r="F421" s="179">
        <v>6</v>
      </c>
      <c r="G421" s="59">
        <v>7</v>
      </c>
    </row>
    <row r="422" spans="1:7" ht="42" customHeight="1" x14ac:dyDescent="0.25">
      <c r="A422" s="39" t="s">
        <v>403</v>
      </c>
      <c r="B422" s="103" t="s">
        <v>7</v>
      </c>
      <c r="C422" s="290">
        <v>115833</v>
      </c>
      <c r="D422" s="290">
        <v>115833</v>
      </c>
      <c r="E422" s="222">
        <f t="shared" ref="E422:E428" si="8">C422-D422</f>
        <v>0</v>
      </c>
      <c r="F422" s="255">
        <f t="shared" ref="F422:F427" si="9">D422/C422*100</f>
        <v>100</v>
      </c>
      <c r="G422" s="317"/>
    </row>
    <row r="423" spans="1:7" ht="42.75" customHeight="1" x14ac:dyDescent="0.25">
      <c r="A423" s="154" t="s">
        <v>404</v>
      </c>
      <c r="B423" s="103" t="s">
        <v>7</v>
      </c>
      <c r="C423" s="290">
        <v>133930</v>
      </c>
      <c r="D423" s="290">
        <v>133930</v>
      </c>
      <c r="E423" s="222">
        <f t="shared" si="8"/>
        <v>0</v>
      </c>
      <c r="F423" s="255">
        <f t="shared" si="9"/>
        <v>100</v>
      </c>
      <c r="G423" s="317"/>
    </row>
    <row r="424" spans="1:7" ht="42.75" customHeight="1" x14ac:dyDescent="0.25">
      <c r="A424" s="154" t="s">
        <v>410</v>
      </c>
      <c r="B424" s="103" t="s">
        <v>7</v>
      </c>
      <c r="C424" s="290">
        <v>154676</v>
      </c>
      <c r="D424" s="290">
        <v>154676</v>
      </c>
      <c r="E424" s="222">
        <f t="shared" si="8"/>
        <v>0</v>
      </c>
      <c r="F424" s="255">
        <f t="shared" si="9"/>
        <v>100</v>
      </c>
      <c r="G424" s="317"/>
    </row>
    <row r="425" spans="1:7" ht="42.75" customHeight="1" x14ac:dyDescent="0.25">
      <c r="A425" s="154" t="s">
        <v>405</v>
      </c>
      <c r="B425" s="103" t="s">
        <v>7</v>
      </c>
      <c r="C425" s="290">
        <v>93408</v>
      </c>
      <c r="D425" s="290">
        <v>93408</v>
      </c>
      <c r="E425" s="222">
        <f t="shared" si="8"/>
        <v>0</v>
      </c>
      <c r="F425" s="255">
        <f t="shared" si="9"/>
        <v>100</v>
      </c>
      <c r="G425" s="317"/>
    </row>
    <row r="426" spans="1:7" ht="43.5" customHeight="1" x14ac:dyDescent="0.25">
      <c r="A426" s="154" t="s">
        <v>406</v>
      </c>
      <c r="B426" s="103" t="s">
        <v>7</v>
      </c>
      <c r="C426" s="290">
        <v>133691</v>
      </c>
      <c r="D426" s="290">
        <v>133691</v>
      </c>
      <c r="E426" s="222">
        <f t="shared" si="8"/>
        <v>0</v>
      </c>
      <c r="F426" s="255">
        <f t="shared" si="9"/>
        <v>100</v>
      </c>
      <c r="G426" s="317"/>
    </row>
    <row r="427" spans="1:7" ht="42" customHeight="1" x14ac:dyDescent="0.25">
      <c r="A427" s="154" t="s">
        <v>402</v>
      </c>
      <c r="B427" s="103" t="s">
        <v>7</v>
      </c>
      <c r="C427" s="290">
        <v>111326</v>
      </c>
      <c r="D427" s="290">
        <v>111326</v>
      </c>
      <c r="E427" s="222">
        <f t="shared" si="8"/>
        <v>0</v>
      </c>
      <c r="F427" s="255">
        <f t="shared" si="9"/>
        <v>100</v>
      </c>
      <c r="G427" s="317"/>
    </row>
    <row r="428" spans="1:7" ht="42" customHeight="1" x14ac:dyDescent="0.25">
      <c r="A428" s="154" t="s">
        <v>408</v>
      </c>
      <c r="B428" s="103" t="s">
        <v>7</v>
      </c>
      <c r="C428" s="290">
        <v>132282</v>
      </c>
      <c r="D428" s="290">
        <v>132282</v>
      </c>
      <c r="E428" s="222">
        <f t="shared" si="8"/>
        <v>0</v>
      </c>
      <c r="F428" s="255">
        <f>D428/C428*100</f>
        <v>100</v>
      </c>
      <c r="G428" s="317"/>
    </row>
    <row r="429" spans="1:7" ht="42.75" customHeight="1" x14ac:dyDescent="0.25">
      <c r="A429" s="154" t="s">
        <v>407</v>
      </c>
      <c r="B429" s="103" t="s">
        <v>7</v>
      </c>
      <c r="C429" s="290">
        <v>136671</v>
      </c>
      <c r="D429" s="290">
        <v>136671</v>
      </c>
      <c r="E429" s="222">
        <f t="shared" ref="E429" si="10">C429-D429</f>
        <v>0</v>
      </c>
      <c r="F429" s="255">
        <f>D429/C429*100</f>
        <v>100</v>
      </c>
      <c r="G429" s="317"/>
    </row>
    <row r="430" spans="1:7" x14ac:dyDescent="0.25">
      <c r="A430"/>
      <c r="B430"/>
      <c r="C430"/>
      <c r="D430"/>
      <c r="E430"/>
      <c r="F430"/>
      <c r="G430"/>
    </row>
    <row r="431" spans="1:7" ht="28.5" customHeight="1" x14ac:dyDescent="0.25">
      <c r="A431" s="109" t="s">
        <v>46</v>
      </c>
      <c r="B431" s="338" t="s">
        <v>378</v>
      </c>
      <c r="C431" s="338"/>
      <c r="D431" s="338"/>
      <c r="E431" s="338"/>
      <c r="F431" s="338"/>
      <c r="G431" s="338"/>
    </row>
    <row r="432" spans="1:7" x14ac:dyDescent="0.25">
      <c r="A432" s="31" t="s">
        <v>47</v>
      </c>
      <c r="B432" s="9"/>
      <c r="C432" s="9"/>
      <c r="D432" s="9"/>
      <c r="E432" s="9"/>
      <c r="F432" s="9"/>
      <c r="G432" s="9"/>
    </row>
    <row r="433" spans="1:7" ht="27.75" customHeight="1" x14ac:dyDescent="0.25">
      <c r="A433" s="273" t="s">
        <v>48</v>
      </c>
      <c r="B433" s="339" t="s">
        <v>397</v>
      </c>
      <c r="C433" s="339"/>
      <c r="D433" s="339"/>
      <c r="E433" s="339"/>
      <c r="F433" s="339"/>
      <c r="G433" s="339"/>
    </row>
    <row r="434" spans="1:7" x14ac:dyDescent="0.25">
      <c r="A434" s="273" t="s">
        <v>16</v>
      </c>
      <c r="B434" s="29" t="s">
        <v>17</v>
      </c>
      <c r="C434" s="30"/>
      <c r="D434" s="30"/>
      <c r="E434" s="30"/>
      <c r="F434" s="30"/>
      <c r="G434" s="30"/>
    </row>
    <row r="435" spans="1:7" ht="69.75" customHeight="1" x14ac:dyDescent="0.25">
      <c r="A435" s="10" t="s">
        <v>41</v>
      </c>
      <c r="B435" s="373" t="s">
        <v>398</v>
      </c>
      <c r="C435" s="373"/>
      <c r="D435" s="373"/>
      <c r="E435" s="373"/>
      <c r="F435" s="373"/>
      <c r="G435" s="373"/>
    </row>
    <row r="436" spans="1:7" ht="40.5" customHeight="1" x14ac:dyDescent="0.25">
      <c r="A436" s="17" t="s">
        <v>49</v>
      </c>
      <c r="B436" s="366" t="s">
        <v>409</v>
      </c>
      <c r="C436" s="366"/>
      <c r="D436" s="366"/>
      <c r="E436" s="366"/>
      <c r="F436" s="366"/>
      <c r="G436" s="366"/>
    </row>
    <row r="437" spans="1:7" ht="79.5" customHeight="1" x14ac:dyDescent="0.25">
      <c r="A437" s="80" t="s">
        <v>63</v>
      </c>
      <c r="B437" s="80" t="s">
        <v>3</v>
      </c>
      <c r="C437" s="80" t="s">
        <v>1</v>
      </c>
      <c r="D437" s="80" t="s">
        <v>2</v>
      </c>
      <c r="E437" s="80" t="s">
        <v>4</v>
      </c>
      <c r="F437" s="80" t="s">
        <v>5</v>
      </c>
      <c r="G437" s="80" t="s">
        <v>6</v>
      </c>
    </row>
    <row r="438" spans="1:7" ht="14.25" customHeight="1" x14ac:dyDescent="0.25">
      <c r="A438" s="59">
        <v>1</v>
      </c>
      <c r="B438" s="86">
        <v>2</v>
      </c>
      <c r="C438" s="59">
        <v>3</v>
      </c>
      <c r="D438" s="59">
        <v>4</v>
      </c>
      <c r="E438" s="59">
        <v>5</v>
      </c>
      <c r="F438" s="179">
        <v>6</v>
      </c>
      <c r="G438" s="59">
        <v>7</v>
      </c>
    </row>
    <row r="439" spans="1:7" ht="39.75" customHeight="1" x14ac:dyDescent="0.25">
      <c r="A439" s="39" t="s">
        <v>403</v>
      </c>
      <c r="B439" s="103" t="s">
        <v>399</v>
      </c>
      <c r="C439" s="222">
        <v>1</v>
      </c>
      <c r="D439" s="222">
        <v>1</v>
      </c>
      <c r="E439" s="222">
        <f>C439-D439</f>
        <v>0</v>
      </c>
      <c r="F439" s="255">
        <f t="shared" ref="F439:F446" si="11">D439/C439*100</f>
        <v>100</v>
      </c>
      <c r="G439" s="314"/>
    </row>
    <row r="440" spans="1:7" ht="42.75" customHeight="1" x14ac:dyDescent="0.25">
      <c r="A440" s="154" t="s">
        <v>404</v>
      </c>
      <c r="B440" s="103" t="s">
        <v>399</v>
      </c>
      <c r="C440" s="222">
        <v>1</v>
      </c>
      <c r="D440" s="222">
        <v>1</v>
      </c>
      <c r="E440" s="222">
        <f t="shared" ref="E440:E446" si="12">C440-D440</f>
        <v>0</v>
      </c>
      <c r="F440" s="255">
        <f t="shared" si="11"/>
        <v>100</v>
      </c>
      <c r="G440" s="316"/>
    </row>
    <row r="441" spans="1:7" ht="41.25" customHeight="1" x14ac:dyDescent="0.25">
      <c r="A441" s="154" t="s">
        <v>410</v>
      </c>
      <c r="B441" s="103" t="s">
        <v>399</v>
      </c>
      <c r="C441" s="222">
        <v>1</v>
      </c>
      <c r="D441" s="222">
        <v>1</v>
      </c>
      <c r="E441" s="222">
        <f t="shared" si="12"/>
        <v>0</v>
      </c>
      <c r="F441" s="255">
        <f t="shared" si="11"/>
        <v>100</v>
      </c>
      <c r="G441" s="254"/>
    </row>
    <row r="442" spans="1:7" ht="43.5" customHeight="1" x14ac:dyDescent="0.25">
      <c r="A442" s="154" t="s">
        <v>405</v>
      </c>
      <c r="B442" s="103" t="s">
        <v>399</v>
      </c>
      <c r="C442" s="222">
        <v>1</v>
      </c>
      <c r="D442" s="222">
        <v>1</v>
      </c>
      <c r="E442" s="222">
        <f t="shared" si="12"/>
        <v>0</v>
      </c>
      <c r="F442" s="255">
        <f t="shared" si="11"/>
        <v>100</v>
      </c>
      <c r="G442" s="317"/>
    </row>
    <row r="443" spans="1:7" ht="42.75" customHeight="1" x14ac:dyDescent="0.25">
      <c r="A443" s="154" t="s">
        <v>406</v>
      </c>
      <c r="B443" s="103" t="s">
        <v>399</v>
      </c>
      <c r="C443" s="222">
        <v>1</v>
      </c>
      <c r="D443" s="222">
        <v>1</v>
      </c>
      <c r="E443" s="222">
        <f t="shared" si="12"/>
        <v>0</v>
      </c>
      <c r="F443" s="255">
        <f t="shared" si="11"/>
        <v>100</v>
      </c>
      <c r="G443" s="317"/>
    </row>
    <row r="444" spans="1:7" ht="42" customHeight="1" x14ac:dyDescent="0.25">
      <c r="A444" s="154" t="s">
        <v>402</v>
      </c>
      <c r="B444" s="103" t="s">
        <v>399</v>
      </c>
      <c r="C444" s="222">
        <v>1</v>
      </c>
      <c r="D444" s="222">
        <v>1</v>
      </c>
      <c r="E444" s="222">
        <f t="shared" si="12"/>
        <v>0</v>
      </c>
      <c r="F444" s="255">
        <f t="shared" si="11"/>
        <v>100</v>
      </c>
      <c r="G444" s="317"/>
    </row>
    <row r="445" spans="1:7" ht="42.75" customHeight="1" x14ac:dyDescent="0.25">
      <c r="A445" s="154" t="s">
        <v>408</v>
      </c>
      <c r="B445" s="103" t="s">
        <v>399</v>
      </c>
      <c r="C445" s="222">
        <v>1</v>
      </c>
      <c r="D445" s="222">
        <v>1</v>
      </c>
      <c r="E445" s="222">
        <f t="shared" si="12"/>
        <v>0</v>
      </c>
      <c r="F445" s="255">
        <f t="shared" si="11"/>
        <v>100</v>
      </c>
      <c r="G445" s="317"/>
    </row>
    <row r="446" spans="1:7" ht="46.5" customHeight="1" x14ac:dyDescent="0.25">
      <c r="A446" s="154" t="s">
        <v>407</v>
      </c>
      <c r="B446" s="103" t="s">
        <v>399</v>
      </c>
      <c r="C446" s="222">
        <v>1</v>
      </c>
      <c r="D446" s="222">
        <v>1</v>
      </c>
      <c r="E446" s="222">
        <f t="shared" si="12"/>
        <v>0</v>
      </c>
      <c r="F446" s="255">
        <f t="shared" si="11"/>
        <v>100</v>
      </c>
      <c r="G446" s="317"/>
    </row>
    <row r="447" spans="1:7" ht="17.25" customHeight="1" x14ac:dyDescent="0.25">
      <c r="A447" s="17"/>
      <c r="B447" s="277"/>
      <c r="C447" s="277"/>
      <c r="D447" s="277"/>
      <c r="E447" s="277"/>
      <c r="F447" s="277"/>
      <c r="G447" s="277"/>
    </row>
    <row r="448" spans="1:7" ht="78" customHeight="1" x14ac:dyDescent="0.25">
      <c r="A448" s="80" t="s">
        <v>375</v>
      </c>
      <c r="B448" s="143" t="s">
        <v>3</v>
      </c>
      <c r="C448" s="80" t="s">
        <v>1</v>
      </c>
      <c r="D448" s="80" t="s">
        <v>2</v>
      </c>
      <c r="E448" s="80" t="s">
        <v>4</v>
      </c>
      <c r="F448" s="80" t="s">
        <v>5</v>
      </c>
      <c r="G448" s="80" t="s">
        <v>6</v>
      </c>
    </row>
    <row r="449" spans="1:7" ht="16.5" customHeight="1" x14ac:dyDescent="0.25">
      <c r="A449" s="59">
        <v>1</v>
      </c>
      <c r="B449" s="86">
        <v>2</v>
      </c>
      <c r="C449" s="59">
        <v>3</v>
      </c>
      <c r="D449" s="59">
        <v>4</v>
      </c>
      <c r="E449" s="59">
        <v>5</v>
      </c>
      <c r="F449" s="179">
        <v>6</v>
      </c>
      <c r="G449" s="59">
        <v>7</v>
      </c>
    </row>
    <row r="450" spans="1:7" ht="41.25" customHeight="1" x14ac:dyDescent="0.25">
      <c r="A450" s="39" t="s">
        <v>403</v>
      </c>
      <c r="B450" s="103" t="s">
        <v>7</v>
      </c>
      <c r="C450" s="290">
        <v>115833</v>
      </c>
      <c r="D450" s="290">
        <v>115833</v>
      </c>
      <c r="E450" s="222">
        <f t="shared" ref="E450:E457" si="13">C450-D450</f>
        <v>0</v>
      </c>
      <c r="F450" s="255">
        <f t="shared" ref="F450:F455" si="14">D450/C450*100</f>
        <v>100</v>
      </c>
      <c r="G450" s="317"/>
    </row>
    <row r="451" spans="1:7" ht="41.25" customHeight="1" x14ac:dyDescent="0.25">
      <c r="A451" s="154" t="s">
        <v>404</v>
      </c>
      <c r="B451" s="103" t="s">
        <v>7</v>
      </c>
      <c r="C451" s="290">
        <v>133930</v>
      </c>
      <c r="D451" s="290">
        <v>133930</v>
      </c>
      <c r="E451" s="222">
        <f t="shared" si="13"/>
        <v>0</v>
      </c>
      <c r="F451" s="255">
        <f t="shared" si="14"/>
        <v>100</v>
      </c>
      <c r="G451" s="317"/>
    </row>
    <row r="452" spans="1:7" ht="41.25" customHeight="1" x14ac:dyDescent="0.25">
      <c r="A452" s="154" t="s">
        <v>410</v>
      </c>
      <c r="B452" s="103" t="s">
        <v>7</v>
      </c>
      <c r="C452" s="290">
        <v>154676</v>
      </c>
      <c r="D452" s="290">
        <v>154676</v>
      </c>
      <c r="E452" s="222">
        <f t="shared" si="13"/>
        <v>0</v>
      </c>
      <c r="F452" s="255">
        <f t="shared" si="14"/>
        <v>100</v>
      </c>
      <c r="G452" s="317"/>
    </row>
    <row r="453" spans="1:7" ht="41.25" customHeight="1" x14ac:dyDescent="0.25">
      <c r="A453" s="154" t="s">
        <v>405</v>
      </c>
      <c r="B453" s="103" t="s">
        <v>7</v>
      </c>
      <c r="C453" s="290">
        <v>93408</v>
      </c>
      <c r="D453" s="290">
        <v>93408</v>
      </c>
      <c r="E453" s="222">
        <f t="shared" si="13"/>
        <v>0</v>
      </c>
      <c r="F453" s="255">
        <f t="shared" si="14"/>
        <v>100</v>
      </c>
      <c r="G453" s="317"/>
    </row>
    <row r="454" spans="1:7" ht="41.25" customHeight="1" x14ac:dyDescent="0.25">
      <c r="A454" s="154" t="s">
        <v>406</v>
      </c>
      <c r="B454" s="103" t="s">
        <v>7</v>
      </c>
      <c r="C454" s="290">
        <v>133691</v>
      </c>
      <c r="D454" s="290">
        <v>133691</v>
      </c>
      <c r="E454" s="222">
        <f t="shared" si="13"/>
        <v>0</v>
      </c>
      <c r="F454" s="255">
        <f t="shared" si="14"/>
        <v>100</v>
      </c>
      <c r="G454" s="317"/>
    </row>
    <row r="455" spans="1:7" ht="41.25" customHeight="1" x14ac:dyDescent="0.25">
      <c r="A455" s="154" t="s">
        <v>402</v>
      </c>
      <c r="B455" s="103" t="s">
        <v>7</v>
      </c>
      <c r="C455" s="290">
        <v>111326</v>
      </c>
      <c r="D455" s="290">
        <v>111326</v>
      </c>
      <c r="E455" s="222">
        <f t="shared" si="13"/>
        <v>0</v>
      </c>
      <c r="F455" s="255">
        <f t="shared" si="14"/>
        <v>100</v>
      </c>
      <c r="G455" s="317"/>
    </row>
    <row r="456" spans="1:7" ht="41.25" customHeight="1" x14ac:dyDescent="0.25">
      <c r="A456" s="154" t="s">
        <v>408</v>
      </c>
      <c r="B456" s="103" t="s">
        <v>7</v>
      </c>
      <c r="C456" s="290">
        <v>132282</v>
      </c>
      <c r="D456" s="290">
        <v>132282</v>
      </c>
      <c r="E456" s="222">
        <f t="shared" si="13"/>
        <v>0</v>
      </c>
      <c r="F456" s="255">
        <f>D456/C456*100</f>
        <v>100</v>
      </c>
      <c r="G456" s="317"/>
    </row>
    <row r="457" spans="1:7" ht="41.25" customHeight="1" x14ac:dyDescent="0.25">
      <c r="A457" s="154" t="s">
        <v>407</v>
      </c>
      <c r="B457" s="103" t="s">
        <v>7</v>
      </c>
      <c r="C457" s="290">
        <v>136671</v>
      </c>
      <c r="D457" s="290">
        <v>136671</v>
      </c>
      <c r="E457" s="222">
        <f t="shared" si="13"/>
        <v>0</v>
      </c>
      <c r="F457" s="255">
        <f>D457/C457*100</f>
        <v>100</v>
      </c>
      <c r="G457" s="317"/>
    </row>
    <row r="458" spans="1:7" x14ac:dyDescent="0.25">
      <c r="A458" s="17"/>
      <c r="B458" s="277"/>
      <c r="C458" s="277"/>
      <c r="D458" s="277"/>
      <c r="E458" s="277"/>
      <c r="F458" s="277"/>
      <c r="G458" s="277"/>
    </row>
    <row r="459" spans="1:7" ht="15.75" x14ac:dyDescent="0.25">
      <c r="A459" s="130" t="s">
        <v>379</v>
      </c>
      <c r="B459" s="6"/>
      <c r="C459" s="108"/>
      <c r="D459" s="108"/>
      <c r="E459" s="108"/>
      <c r="F459" s="277"/>
      <c r="G459" s="277"/>
    </row>
    <row r="460" spans="1:7" ht="15.75" x14ac:dyDescent="0.25">
      <c r="A460" s="107" t="s">
        <v>453</v>
      </c>
      <c r="B460" s="122" t="s">
        <v>141</v>
      </c>
      <c r="C460" s="108"/>
      <c r="D460" s="123" t="s">
        <v>380</v>
      </c>
      <c r="E460" s="108"/>
      <c r="F460" s="277"/>
      <c r="G460" s="277"/>
    </row>
    <row r="461" spans="1:7" x14ac:dyDescent="0.25">
      <c r="A461" s="106"/>
      <c r="B461" s="6" t="s">
        <v>140</v>
      </c>
      <c r="C461" s="106"/>
      <c r="D461" s="106"/>
      <c r="E461" s="106"/>
      <c r="F461" s="277"/>
      <c r="G461" s="277"/>
    </row>
    <row r="462" spans="1:7" ht="15.75" x14ac:dyDescent="0.25">
      <c r="A462" s="107" t="s">
        <v>381</v>
      </c>
      <c r="B462" s="6"/>
      <c r="C462" s="108"/>
      <c r="D462" s="108"/>
      <c r="E462" s="108"/>
      <c r="F462" s="277"/>
      <c r="G462" s="277"/>
    </row>
    <row r="463" spans="1:7" x14ac:dyDescent="0.25">
      <c r="A463" s="355" t="s">
        <v>20</v>
      </c>
      <c r="B463" s="355"/>
      <c r="C463" s="355"/>
      <c r="D463" s="355"/>
      <c r="E463" s="355"/>
      <c r="F463" s="277"/>
      <c r="G463" s="277"/>
    </row>
    <row r="464" spans="1:7" x14ac:dyDescent="0.25">
      <c r="A464" s="275"/>
      <c r="B464" s="275"/>
      <c r="C464" s="275"/>
      <c r="D464" s="275"/>
      <c r="E464" s="275"/>
      <c r="F464" s="277"/>
      <c r="G464" s="277"/>
    </row>
    <row r="465" spans="1:7" x14ac:dyDescent="0.25">
      <c r="A465" s="275"/>
      <c r="B465" s="275"/>
      <c r="C465" s="275"/>
      <c r="D465" s="275"/>
      <c r="E465" s="275"/>
      <c r="F465" s="277"/>
      <c r="G465" s="277"/>
    </row>
    <row r="466" spans="1:7" x14ac:dyDescent="0.25">
      <c r="A466" s="106"/>
      <c r="B466" s="6"/>
      <c r="C466" s="106"/>
      <c r="D466" s="106"/>
      <c r="E466" s="106"/>
      <c r="F466" s="334"/>
      <c r="G466" s="116" t="s">
        <v>50</v>
      </c>
    </row>
    <row r="467" spans="1:7" ht="49.5" customHeight="1" x14ac:dyDescent="0.25">
      <c r="A467" s="106"/>
      <c r="B467" s="6"/>
      <c r="C467" s="106"/>
      <c r="D467" s="106"/>
      <c r="E467" s="106"/>
      <c r="F467" s="351" t="s">
        <v>330</v>
      </c>
      <c r="G467" s="351"/>
    </row>
    <row r="468" spans="1:7" ht="15" customHeight="1" x14ac:dyDescent="0.25">
      <c r="A468" s="106"/>
      <c r="B468" s="6"/>
      <c r="C468" s="106"/>
      <c r="D468" s="106"/>
      <c r="E468" s="106"/>
      <c r="F468" s="106"/>
      <c r="G468" s="116" t="s">
        <v>458</v>
      </c>
    </row>
    <row r="469" spans="1:7" ht="15.75" x14ac:dyDescent="0.25">
      <c r="A469" s="107" t="s">
        <v>52</v>
      </c>
      <c r="B469" s="6"/>
      <c r="C469" s="108"/>
      <c r="D469" s="108"/>
      <c r="E469" s="108"/>
      <c r="F469" s="108"/>
      <c r="G469" s="108"/>
    </row>
    <row r="470" spans="1:7" ht="15.75" x14ac:dyDescent="0.25">
      <c r="A470" s="108"/>
      <c r="B470" s="343" t="s">
        <v>36</v>
      </c>
      <c r="C470" s="343"/>
      <c r="D470" s="108"/>
      <c r="E470" s="108"/>
      <c r="F470" s="108"/>
      <c r="G470" s="108"/>
    </row>
    <row r="471" spans="1:7" x14ac:dyDescent="0.25">
      <c r="A471" s="106"/>
      <c r="B471" s="118" t="s">
        <v>331</v>
      </c>
      <c r="C471" s="119"/>
      <c r="D471" s="106"/>
      <c r="E471" s="106"/>
      <c r="F471" s="106"/>
      <c r="G471" s="106"/>
    </row>
    <row r="472" spans="1:7" x14ac:dyDescent="0.25">
      <c r="A472" s="36" t="s">
        <v>39</v>
      </c>
      <c r="B472" s="6"/>
      <c r="C472" s="106"/>
      <c r="D472" s="118"/>
      <c r="E472" s="106"/>
      <c r="F472" s="106"/>
      <c r="G472" s="106"/>
    </row>
    <row r="473" spans="1:7" x14ac:dyDescent="0.25">
      <c r="A473" s="36" t="s">
        <v>37</v>
      </c>
      <c r="B473" s="6"/>
      <c r="C473" s="106"/>
      <c r="D473" s="118"/>
      <c r="E473" s="106"/>
      <c r="F473" s="106"/>
      <c r="G473" s="106"/>
    </row>
    <row r="474" spans="1:7" x14ac:dyDescent="0.25">
      <c r="A474" s="36" t="s">
        <v>40</v>
      </c>
      <c r="B474" s="6"/>
      <c r="C474" s="106"/>
      <c r="D474" s="118"/>
      <c r="E474" s="106"/>
      <c r="F474" s="106"/>
      <c r="G474" s="106"/>
    </row>
    <row r="475" spans="1:7" x14ac:dyDescent="0.25">
      <c r="A475" s="36" t="s">
        <v>332</v>
      </c>
      <c r="B475" s="6"/>
      <c r="C475" s="106"/>
      <c r="D475" s="118"/>
      <c r="E475" s="106"/>
      <c r="F475" s="106"/>
      <c r="G475" s="106"/>
    </row>
    <row r="476" spans="1:7" x14ac:dyDescent="0.25">
      <c r="A476" s="36" t="s">
        <v>38</v>
      </c>
      <c r="B476" s="6"/>
      <c r="C476" s="118"/>
      <c r="D476" s="106"/>
      <c r="E476" s="106"/>
      <c r="F476" s="106"/>
      <c r="G476" s="106"/>
    </row>
    <row r="477" spans="1:7" x14ac:dyDescent="0.25">
      <c r="A477" s="36" t="s">
        <v>135</v>
      </c>
      <c r="B477" s="6"/>
      <c r="C477" s="118"/>
      <c r="D477" s="106"/>
      <c r="E477" s="106"/>
      <c r="F477" s="106"/>
      <c r="G477" s="106"/>
    </row>
    <row r="478" spans="1:7" x14ac:dyDescent="0.25">
      <c r="A478" s="106"/>
      <c r="B478" s="6"/>
      <c r="C478" s="106"/>
      <c r="D478" s="106"/>
      <c r="E478" s="106"/>
      <c r="F478" s="106"/>
      <c r="G478" s="116"/>
    </row>
    <row r="479" spans="1:7" ht="28.5" customHeight="1" x14ac:dyDescent="0.25">
      <c r="A479" s="49" t="s">
        <v>9</v>
      </c>
      <c r="B479" s="120" t="s">
        <v>333</v>
      </c>
      <c r="C479" s="121"/>
      <c r="D479" s="6"/>
      <c r="E479" s="6"/>
      <c r="F479" s="6"/>
      <c r="G479" s="6"/>
    </row>
    <row r="480" spans="1:7" ht="43.5" customHeight="1" x14ac:dyDescent="0.25">
      <c r="A480" s="155" t="s">
        <v>10</v>
      </c>
      <c r="B480" s="353" t="s">
        <v>180</v>
      </c>
      <c r="C480" s="353"/>
      <c r="D480" s="353"/>
      <c r="E480" s="353"/>
      <c r="F480" s="353"/>
      <c r="G480" s="353"/>
    </row>
    <row r="481" spans="1:7" x14ac:dyDescent="0.25">
      <c r="A481" s="17" t="s">
        <v>0</v>
      </c>
      <c r="B481" s="18"/>
      <c r="C481" s="21"/>
      <c r="D481" s="3"/>
      <c r="E481" s="5"/>
      <c r="F481" s="5"/>
      <c r="G481" s="5"/>
    </row>
    <row r="482" spans="1:7" ht="25.5" x14ac:dyDescent="0.25">
      <c r="A482" s="22" t="s">
        <v>11</v>
      </c>
      <c r="B482" s="23" t="s">
        <v>12</v>
      </c>
      <c r="C482" s="22"/>
      <c r="D482" s="6"/>
      <c r="E482" s="4"/>
      <c r="F482" s="4"/>
      <c r="G482" s="4"/>
    </row>
    <row r="483" spans="1:7" x14ac:dyDescent="0.25">
      <c r="A483" s="22" t="s">
        <v>13</v>
      </c>
      <c r="B483" s="344" t="s">
        <v>34</v>
      </c>
      <c r="C483" s="344"/>
      <c r="D483" s="344"/>
      <c r="E483" s="344"/>
      <c r="F483" s="344"/>
      <c r="G483" s="344"/>
    </row>
    <row r="484" spans="1:7" ht="25.5" x14ac:dyDescent="0.25">
      <c r="A484" s="22" t="s">
        <v>14</v>
      </c>
      <c r="B484" s="23" t="s">
        <v>15</v>
      </c>
      <c r="C484" s="22"/>
      <c r="D484" s="6"/>
      <c r="E484" s="8"/>
      <c r="F484" s="8"/>
      <c r="G484" s="8"/>
    </row>
    <row r="485" spans="1:7" x14ac:dyDescent="0.25">
      <c r="A485" s="22" t="s">
        <v>16</v>
      </c>
      <c r="B485" s="23" t="s">
        <v>17</v>
      </c>
      <c r="C485" s="22"/>
      <c r="D485" s="6"/>
      <c r="E485" s="9"/>
      <c r="F485" s="9"/>
      <c r="G485" s="9"/>
    </row>
    <row r="486" spans="1:7" ht="27.75" customHeight="1" x14ac:dyDescent="0.25">
      <c r="A486" s="17" t="s">
        <v>41</v>
      </c>
      <c r="B486" s="368" t="s">
        <v>181</v>
      </c>
      <c r="C486" s="368"/>
      <c r="D486" s="368"/>
      <c r="E486" s="368"/>
      <c r="F486" s="368"/>
      <c r="G486" s="368"/>
    </row>
    <row r="487" spans="1:7" ht="30.75" customHeight="1" x14ac:dyDescent="0.25">
      <c r="A487" s="17" t="s">
        <v>43</v>
      </c>
      <c r="B487" s="368" t="s">
        <v>182</v>
      </c>
      <c r="C487" s="368"/>
      <c r="D487" s="368"/>
      <c r="E487" s="368"/>
      <c r="F487" s="368"/>
      <c r="G487" s="368"/>
    </row>
    <row r="488" spans="1:7" ht="16.5" customHeight="1" x14ac:dyDescent="0.25">
      <c r="A488" s="17"/>
      <c r="B488" s="276"/>
      <c r="C488" s="276"/>
      <c r="D488" s="276"/>
      <c r="E488" s="276"/>
      <c r="F488" s="276"/>
      <c r="G488" s="276"/>
    </row>
    <row r="489" spans="1:7" ht="27.75" customHeight="1" x14ac:dyDescent="0.25">
      <c r="A489" s="109" t="s">
        <v>46</v>
      </c>
      <c r="B489" s="338" t="s">
        <v>220</v>
      </c>
      <c r="C489" s="338"/>
      <c r="D489" s="338"/>
      <c r="E489" s="338"/>
      <c r="F489" s="338"/>
      <c r="G489" s="338"/>
    </row>
    <row r="490" spans="1:7" ht="12" customHeight="1" x14ac:dyDescent="0.25">
      <c r="A490" s="109"/>
      <c r="B490" s="281"/>
      <c r="C490" s="281"/>
      <c r="D490" s="281"/>
      <c r="E490" s="281"/>
      <c r="F490" s="281"/>
      <c r="G490" s="281"/>
    </row>
    <row r="491" spans="1:7" ht="78.75" customHeight="1" x14ac:dyDescent="0.25">
      <c r="A491" s="143" t="s">
        <v>459</v>
      </c>
      <c r="B491" s="143" t="s">
        <v>3</v>
      </c>
      <c r="C491" s="143" t="s">
        <v>1</v>
      </c>
      <c r="D491" s="143" t="s">
        <v>2</v>
      </c>
      <c r="E491" s="143" t="s">
        <v>4</v>
      </c>
      <c r="F491" s="143" t="s">
        <v>5</v>
      </c>
      <c r="G491" s="143" t="s">
        <v>6</v>
      </c>
    </row>
    <row r="492" spans="1:7" ht="15.75" customHeight="1" x14ac:dyDescent="0.25">
      <c r="A492" s="59">
        <v>1</v>
      </c>
      <c r="B492" s="86">
        <v>2</v>
      </c>
      <c r="C492" s="59">
        <v>3</v>
      </c>
      <c r="D492" s="59">
        <v>4</v>
      </c>
      <c r="E492" s="59">
        <v>5</v>
      </c>
      <c r="F492" s="179">
        <v>6</v>
      </c>
      <c r="G492" s="59">
        <v>7</v>
      </c>
    </row>
    <row r="493" spans="1:7" ht="31.5" customHeight="1" x14ac:dyDescent="0.25">
      <c r="A493" s="28" t="s">
        <v>183</v>
      </c>
      <c r="B493" s="103" t="s">
        <v>18</v>
      </c>
      <c r="C493" s="131">
        <v>100</v>
      </c>
      <c r="D493" s="131">
        <v>100</v>
      </c>
      <c r="E493" s="131">
        <v>0</v>
      </c>
      <c r="F493" s="133">
        <v>100</v>
      </c>
      <c r="G493" s="156"/>
    </row>
    <row r="494" spans="1:7" ht="19.5" customHeight="1" x14ac:dyDescent="0.25">
      <c r="A494" s="109"/>
      <c r="B494" s="267"/>
      <c r="C494" s="267"/>
      <c r="D494" s="267"/>
      <c r="E494" s="267"/>
      <c r="F494" s="267"/>
      <c r="G494" s="267"/>
    </row>
    <row r="495" spans="1:7" ht="80.25" customHeight="1" x14ac:dyDescent="0.25">
      <c r="A495" s="58" t="s">
        <v>375</v>
      </c>
      <c r="B495" s="58" t="s">
        <v>3</v>
      </c>
      <c r="C495" s="58" t="s">
        <v>1</v>
      </c>
      <c r="D495" s="58" t="s">
        <v>2</v>
      </c>
      <c r="E495" s="58" t="s">
        <v>4</v>
      </c>
      <c r="F495" s="58" t="s">
        <v>5</v>
      </c>
      <c r="G495" s="58" t="s">
        <v>6</v>
      </c>
    </row>
    <row r="496" spans="1:7" ht="15" customHeight="1" x14ac:dyDescent="0.25">
      <c r="A496" s="59">
        <v>1</v>
      </c>
      <c r="B496" s="59">
        <v>2</v>
      </c>
      <c r="C496" s="59">
        <v>3</v>
      </c>
      <c r="D496" s="59">
        <v>4</v>
      </c>
      <c r="E496" s="59">
        <v>5</v>
      </c>
      <c r="F496" s="179">
        <v>6</v>
      </c>
      <c r="G496" s="59">
        <v>7</v>
      </c>
    </row>
    <row r="497" spans="1:7" ht="31.5" customHeight="1" x14ac:dyDescent="0.25">
      <c r="A497" s="57" t="s">
        <v>173</v>
      </c>
      <c r="B497" s="58" t="s">
        <v>7</v>
      </c>
      <c r="C497" s="213">
        <v>1905741</v>
      </c>
      <c r="D497" s="213">
        <v>1905741</v>
      </c>
      <c r="E497" s="213">
        <f>C497-D497</f>
        <v>0</v>
      </c>
      <c r="F497" s="213">
        <f>D497/C497*100</f>
        <v>100</v>
      </c>
      <c r="G497" s="322"/>
    </row>
    <row r="499" spans="1:7" ht="15.75" x14ac:dyDescent="0.25">
      <c r="A499" s="130" t="s">
        <v>379</v>
      </c>
      <c r="B499" s="6"/>
      <c r="C499" s="108"/>
      <c r="D499" s="108"/>
      <c r="E499" s="108"/>
    </row>
    <row r="500" spans="1:7" ht="15.75" x14ac:dyDescent="0.25">
      <c r="A500" s="107" t="s">
        <v>453</v>
      </c>
      <c r="B500" s="122" t="s">
        <v>141</v>
      </c>
      <c r="C500" s="108"/>
      <c r="D500" s="123" t="s">
        <v>380</v>
      </c>
      <c r="E500" s="108"/>
    </row>
    <row r="501" spans="1:7" x14ac:dyDescent="0.25">
      <c r="A501" s="106"/>
      <c r="B501" s="6" t="s">
        <v>140</v>
      </c>
      <c r="C501" s="106"/>
      <c r="D501" s="106"/>
      <c r="E501" s="106"/>
    </row>
    <row r="502" spans="1:7" ht="15.75" x14ac:dyDescent="0.25">
      <c r="A502" s="107" t="s">
        <v>381</v>
      </c>
      <c r="B502" s="6"/>
      <c r="C502" s="108"/>
      <c r="D502" s="108"/>
      <c r="E502" s="108"/>
      <c r="F502" s="157"/>
      <c r="G502" s="157"/>
    </row>
    <row r="503" spans="1:7" x14ac:dyDescent="0.25">
      <c r="A503" s="355" t="s">
        <v>20</v>
      </c>
      <c r="B503" s="355"/>
      <c r="C503" s="355"/>
      <c r="D503" s="355"/>
      <c r="E503" s="355"/>
    </row>
    <row r="515" spans="1:7" x14ac:dyDescent="0.25">
      <c r="A515" s="106"/>
      <c r="B515" s="6"/>
      <c r="C515" s="106"/>
      <c r="D515" s="106"/>
      <c r="E515" s="106"/>
      <c r="F515" s="334"/>
      <c r="G515" s="116" t="s">
        <v>50</v>
      </c>
    </row>
    <row r="516" spans="1:7" ht="50.25" customHeight="1" x14ac:dyDescent="0.25">
      <c r="A516" s="106"/>
      <c r="B516" s="6"/>
      <c r="C516" s="106"/>
      <c r="D516" s="106"/>
      <c r="E516" s="106"/>
      <c r="F516" s="351" t="s">
        <v>330</v>
      </c>
      <c r="G516" s="351"/>
    </row>
    <row r="517" spans="1:7" x14ac:dyDescent="0.25">
      <c r="A517" s="106"/>
      <c r="B517" s="6"/>
      <c r="C517" s="106"/>
      <c r="D517" s="106"/>
      <c r="E517" s="106"/>
      <c r="F517" s="334"/>
      <c r="G517" s="116" t="s">
        <v>458</v>
      </c>
    </row>
    <row r="518" spans="1:7" ht="15.75" x14ac:dyDescent="0.25">
      <c r="A518" s="107" t="s">
        <v>52</v>
      </c>
      <c r="B518" s="6"/>
      <c r="C518" s="108"/>
      <c r="D518" s="108"/>
      <c r="E518" s="108"/>
      <c r="F518" s="108"/>
      <c r="G518" s="108"/>
    </row>
    <row r="519" spans="1:7" ht="15.75" x14ac:dyDescent="0.25">
      <c r="A519" s="108"/>
      <c r="B519" s="343" t="s">
        <v>36</v>
      </c>
      <c r="C519" s="343"/>
      <c r="D519" s="108"/>
      <c r="E519" s="108"/>
      <c r="F519" s="108"/>
      <c r="G519" s="108"/>
    </row>
    <row r="520" spans="1:7" x14ac:dyDescent="0.25">
      <c r="A520" s="106"/>
      <c r="B520" s="118" t="s">
        <v>331</v>
      </c>
      <c r="C520" s="119"/>
      <c r="D520" s="106"/>
      <c r="E520" s="106"/>
      <c r="F520" s="106"/>
      <c r="G520" s="106"/>
    </row>
    <row r="521" spans="1:7" ht="17.25" customHeight="1" x14ac:dyDescent="0.25">
      <c r="A521" s="36" t="s">
        <v>39</v>
      </c>
      <c r="B521" s="6"/>
      <c r="C521" s="106"/>
      <c r="D521" s="118"/>
      <c r="E521" s="106"/>
      <c r="F521" s="106"/>
      <c r="G521" s="106"/>
    </row>
    <row r="522" spans="1:7" ht="19.5" customHeight="1" x14ac:dyDescent="0.25">
      <c r="A522" s="36" t="s">
        <v>37</v>
      </c>
      <c r="B522" s="6"/>
      <c r="C522" s="106"/>
      <c r="D522" s="118"/>
      <c r="E522" s="106"/>
      <c r="F522" s="106"/>
      <c r="G522" s="106"/>
    </row>
    <row r="523" spans="1:7" x14ac:dyDescent="0.25">
      <c r="A523" s="36" t="s">
        <v>40</v>
      </c>
      <c r="B523" s="6"/>
      <c r="C523" s="106"/>
      <c r="D523" s="118"/>
      <c r="E523" s="106"/>
      <c r="F523" s="106"/>
      <c r="G523" s="106"/>
    </row>
    <row r="524" spans="1:7" x14ac:dyDescent="0.25">
      <c r="A524" s="36" t="s">
        <v>332</v>
      </c>
      <c r="B524" s="6"/>
      <c r="C524" s="106"/>
      <c r="D524" s="118"/>
      <c r="E524" s="106"/>
      <c r="F524" s="106"/>
      <c r="G524" s="106"/>
    </row>
    <row r="525" spans="1:7" x14ac:dyDescent="0.25">
      <c r="A525" s="36" t="s">
        <v>38</v>
      </c>
      <c r="B525" s="6"/>
      <c r="C525" s="118"/>
      <c r="D525" s="106"/>
      <c r="E525" s="106"/>
      <c r="F525" s="106"/>
      <c r="G525" s="106"/>
    </row>
    <row r="526" spans="1:7" x14ac:dyDescent="0.25">
      <c r="A526" s="36" t="s">
        <v>135</v>
      </c>
      <c r="B526" s="6"/>
      <c r="C526" s="118"/>
      <c r="D526" s="106"/>
      <c r="E526" s="106"/>
      <c r="F526" s="106"/>
      <c r="G526" s="106"/>
    </row>
    <row r="527" spans="1:7" x14ac:dyDescent="0.25">
      <c r="A527" s="106"/>
      <c r="B527" s="6"/>
      <c r="C527" s="106"/>
      <c r="D527" s="106"/>
      <c r="E527" s="106"/>
      <c r="F527" s="106"/>
      <c r="G527" s="116"/>
    </row>
    <row r="528" spans="1:7" ht="30" customHeight="1" x14ac:dyDescent="0.25">
      <c r="A528" s="49" t="s">
        <v>9</v>
      </c>
      <c r="B528" s="120" t="s">
        <v>333</v>
      </c>
      <c r="C528" s="121"/>
      <c r="D528" s="6"/>
      <c r="E528" s="6"/>
      <c r="F528" s="6"/>
      <c r="G528" s="6"/>
    </row>
    <row r="529" spans="1:7" ht="15.75" customHeight="1" x14ac:dyDescent="0.25">
      <c r="A529" s="109" t="s">
        <v>10</v>
      </c>
      <c r="B529" s="353" t="s">
        <v>230</v>
      </c>
      <c r="C529" s="353"/>
      <c r="D529" s="353"/>
      <c r="E529" s="353"/>
      <c r="F529" s="353"/>
      <c r="G529" s="353"/>
    </row>
    <row r="530" spans="1:7" x14ac:dyDescent="0.25">
      <c r="A530" s="17" t="s">
        <v>0</v>
      </c>
      <c r="B530" s="18"/>
      <c r="C530" s="21"/>
      <c r="D530" s="3"/>
      <c r="E530" s="5"/>
      <c r="F530" s="5"/>
      <c r="G530" s="5"/>
    </row>
    <row r="531" spans="1:7" ht="27" customHeight="1" x14ac:dyDescent="0.25">
      <c r="A531" s="183" t="s">
        <v>11</v>
      </c>
      <c r="B531" s="357" t="s">
        <v>175</v>
      </c>
      <c r="C531" s="357"/>
      <c r="D531" s="357"/>
      <c r="E531" s="357"/>
      <c r="F531" s="357"/>
      <c r="G531" s="357"/>
    </row>
    <row r="532" spans="1:7" ht="21" customHeight="1" x14ac:dyDescent="0.25">
      <c r="A532" s="183" t="s">
        <v>13</v>
      </c>
      <c r="B532" s="357" t="s">
        <v>30</v>
      </c>
      <c r="C532" s="357"/>
      <c r="D532" s="357"/>
      <c r="E532" s="357"/>
      <c r="F532" s="357"/>
      <c r="G532" s="357"/>
    </row>
    <row r="533" spans="1:7" x14ac:dyDescent="0.25">
      <c r="A533" s="183" t="s">
        <v>14</v>
      </c>
      <c r="B533" s="357" t="s">
        <v>15</v>
      </c>
      <c r="C533" s="357"/>
      <c r="D533" s="51"/>
      <c r="E533" s="51"/>
      <c r="F533" s="140"/>
      <c r="G533" s="183"/>
    </row>
    <row r="534" spans="1:7" x14ac:dyDescent="0.25">
      <c r="A534" s="183" t="s">
        <v>16</v>
      </c>
      <c r="B534" s="357" t="s">
        <v>17</v>
      </c>
      <c r="C534" s="357"/>
      <c r="D534" s="50"/>
      <c r="E534" s="50"/>
      <c r="F534" s="4"/>
      <c r="G534" s="4"/>
    </row>
    <row r="535" spans="1:7" ht="29.25" customHeight="1" x14ac:dyDescent="0.25">
      <c r="A535" s="17" t="s">
        <v>41</v>
      </c>
      <c r="B535" s="356" t="s">
        <v>411</v>
      </c>
      <c r="C535" s="356"/>
      <c r="D535" s="356"/>
      <c r="E535" s="356"/>
      <c r="F535" s="356"/>
      <c r="G535" s="356"/>
    </row>
    <row r="536" spans="1:7" ht="25.5" customHeight="1" x14ac:dyDescent="0.25">
      <c r="A536" s="201" t="s">
        <v>43</v>
      </c>
      <c r="B536" s="340" t="s">
        <v>412</v>
      </c>
      <c r="C536" s="340"/>
      <c r="D536" s="340"/>
      <c r="E536" s="340"/>
      <c r="F536" s="340"/>
      <c r="G536" s="340"/>
    </row>
    <row r="537" spans="1:7" ht="13.5" customHeight="1" x14ac:dyDescent="0.25">
      <c r="A537" s="201"/>
      <c r="B537" s="268"/>
      <c r="C537" s="268"/>
      <c r="D537" s="268"/>
      <c r="E537" s="268"/>
      <c r="F537" s="268"/>
      <c r="G537" s="268"/>
    </row>
    <row r="538" spans="1:7" ht="25.5" customHeight="1" x14ac:dyDescent="0.25">
      <c r="A538" s="109" t="s">
        <v>46</v>
      </c>
      <c r="B538" s="338" t="s">
        <v>228</v>
      </c>
      <c r="C538" s="338"/>
      <c r="D538" s="338"/>
      <c r="E538" s="338"/>
      <c r="F538" s="338"/>
      <c r="G538" s="338"/>
    </row>
    <row r="539" spans="1:7" ht="14.25" customHeight="1" x14ac:dyDescent="0.25">
      <c r="A539" s="201"/>
      <c r="B539" s="268"/>
      <c r="C539" s="268"/>
      <c r="D539" s="268"/>
      <c r="E539" s="268"/>
      <c r="F539" s="268"/>
      <c r="G539" s="268"/>
    </row>
    <row r="540" spans="1:7" ht="78.75" customHeight="1" x14ac:dyDescent="0.25">
      <c r="A540" s="80" t="s">
        <v>63</v>
      </c>
      <c r="B540" s="80" t="s">
        <v>3</v>
      </c>
      <c r="C540" s="80" t="s">
        <v>1</v>
      </c>
      <c r="D540" s="80" t="s">
        <v>2</v>
      </c>
      <c r="E540" s="80" t="s">
        <v>4</v>
      </c>
      <c r="F540" s="80" t="s">
        <v>5</v>
      </c>
      <c r="G540" s="80" t="s">
        <v>6</v>
      </c>
    </row>
    <row r="541" spans="1:7" ht="16.5" customHeight="1" x14ac:dyDescent="0.25">
      <c r="A541" s="177">
        <v>1</v>
      </c>
      <c r="B541" s="177">
        <v>2</v>
      </c>
      <c r="C541" s="177">
        <v>3</v>
      </c>
      <c r="D541" s="177">
        <v>4</v>
      </c>
      <c r="E541" s="177">
        <v>5</v>
      </c>
      <c r="F541" s="177">
        <v>6</v>
      </c>
      <c r="G541" s="177">
        <v>7</v>
      </c>
    </row>
    <row r="542" spans="1:7" ht="33.75" customHeight="1" x14ac:dyDescent="0.25">
      <c r="A542" s="37" t="s">
        <v>229</v>
      </c>
      <c r="B542" s="103" t="s">
        <v>413</v>
      </c>
      <c r="C542" s="170">
        <v>4</v>
      </c>
      <c r="D542" s="170">
        <v>4</v>
      </c>
      <c r="E542" s="171">
        <v>0</v>
      </c>
      <c r="F542" s="323">
        <v>100</v>
      </c>
      <c r="G542" s="14"/>
    </row>
    <row r="543" spans="1:7" ht="25.5" customHeight="1" x14ac:dyDescent="0.25">
      <c r="A543" s="201"/>
      <c r="B543" s="268"/>
      <c r="C543" s="268"/>
      <c r="D543" s="268"/>
      <c r="E543" s="268"/>
      <c r="F543" s="268"/>
      <c r="G543" s="268"/>
    </row>
    <row r="544" spans="1:7" ht="72" x14ac:dyDescent="0.25">
      <c r="A544" s="15" t="s">
        <v>375</v>
      </c>
      <c r="B544" s="58" t="s">
        <v>3</v>
      </c>
      <c r="C544" s="15" t="s">
        <v>1</v>
      </c>
      <c r="D544" s="15" t="s">
        <v>2</v>
      </c>
      <c r="E544" s="15" t="s">
        <v>4</v>
      </c>
      <c r="F544" s="15" t="s">
        <v>5</v>
      </c>
      <c r="G544" s="15" t="s">
        <v>6</v>
      </c>
    </row>
    <row r="545" spans="1:7" x14ac:dyDescent="0.25">
      <c r="A545" s="12">
        <v>1</v>
      </c>
      <c r="B545" s="12">
        <v>2</v>
      </c>
      <c r="C545" s="12">
        <v>3</v>
      </c>
      <c r="D545" s="12">
        <v>4</v>
      </c>
      <c r="E545" s="12">
        <v>5</v>
      </c>
      <c r="F545" s="12">
        <v>6</v>
      </c>
      <c r="G545" s="12">
        <v>7</v>
      </c>
    </row>
    <row r="546" spans="1:7" ht="29.25" customHeight="1" x14ac:dyDescent="0.25">
      <c r="A546" s="79" t="s">
        <v>173</v>
      </c>
      <c r="B546" s="143" t="s">
        <v>7</v>
      </c>
      <c r="C546" s="212">
        <v>4584858</v>
      </c>
      <c r="D546" s="212">
        <v>4584858</v>
      </c>
      <c r="E546" s="212">
        <f>C546-D546</f>
        <v>0</v>
      </c>
      <c r="F546" s="212">
        <v>100</v>
      </c>
      <c r="G546" s="113"/>
    </row>
    <row r="547" spans="1:7" x14ac:dyDescent="0.25">
      <c r="A547" s="198"/>
      <c r="B547" s="88"/>
      <c r="C547" s="197"/>
      <c r="D547" s="197"/>
      <c r="E547" s="197"/>
      <c r="F547" s="197"/>
      <c r="G547" s="194"/>
    </row>
    <row r="548" spans="1:7" ht="15.75" x14ac:dyDescent="0.25">
      <c r="A548" s="130" t="s">
        <v>379</v>
      </c>
      <c r="B548" s="6"/>
      <c r="C548" s="108"/>
      <c r="D548" s="108"/>
      <c r="E548" s="108"/>
    </row>
    <row r="549" spans="1:7" ht="15.75" x14ac:dyDescent="0.25">
      <c r="A549" s="107" t="s">
        <v>453</v>
      </c>
      <c r="B549" s="122" t="s">
        <v>141</v>
      </c>
      <c r="C549" s="108"/>
      <c r="D549" s="123" t="s">
        <v>380</v>
      </c>
      <c r="E549" s="108"/>
    </row>
    <row r="550" spans="1:7" x14ac:dyDescent="0.25">
      <c r="A550" s="106"/>
      <c r="B550" s="6" t="s">
        <v>140</v>
      </c>
      <c r="C550" s="106"/>
      <c r="D550" s="106"/>
      <c r="E550" s="106"/>
    </row>
    <row r="551" spans="1:7" ht="15.75" x14ac:dyDescent="0.25">
      <c r="A551" s="107" t="s">
        <v>381</v>
      </c>
      <c r="B551" s="6"/>
      <c r="C551" s="108"/>
      <c r="D551" s="108"/>
      <c r="E551" s="108"/>
      <c r="F551" s="157"/>
    </row>
    <row r="552" spans="1:7" x14ac:dyDescent="0.25">
      <c r="A552" s="355" t="s">
        <v>20</v>
      </c>
      <c r="B552" s="355"/>
      <c r="C552" s="355"/>
      <c r="D552" s="355"/>
      <c r="E552" s="355"/>
    </row>
    <row r="566" spans="1:7" s="324" customFormat="1" x14ac:dyDescent="0.25">
      <c r="A566" s="106"/>
      <c r="B566" s="6"/>
      <c r="C566" s="106"/>
      <c r="D566" s="106"/>
      <c r="E566" s="106"/>
      <c r="F566" s="334"/>
      <c r="G566" s="116" t="s">
        <v>50</v>
      </c>
    </row>
    <row r="567" spans="1:7" ht="52.5" customHeight="1" x14ac:dyDescent="0.25">
      <c r="A567" s="106"/>
      <c r="B567" s="6"/>
      <c r="C567" s="106"/>
      <c r="D567" s="106"/>
      <c r="E567" s="106"/>
      <c r="F567" s="351" t="s">
        <v>330</v>
      </c>
      <c r="G567" s="351"/>
    </row>
    <row r="568" spans="1:7" x14ac:dyDescent="0.25">
      <c r="A568" s="106"/>
      <c r="B568" s="6"/>
      <c r="C568" s="106"/>
      <c r="D568" s="106"/>
      <c r="E568" s="106"/>
      <c r="F568" s="334"/>
      <c r="G568" s="116" t="s">
        <v>452</v>
      </c>
    </row>
    <row r="569" spans="1:7" ht="15.75" x14ac:dyDescent="0.25">
      <c r="A569" s="107" t="s">
        <v>52</v>
      </c>
      <c r="B569" s="6"/>
      <c r="C569" s="108"/>
      <c r="D569" s="108"/>
      <c r="E569" s="108"/>
      <c r="F569" s="108"/>
      <c r="G569" s="108"/>
    </row>
    <row r="570" spans="1:7" ht="15.75" x14ac:dyDescent="0.25">
      <c r="A570" s="108"/>
      <c r="B570" s="343" t="s">
        <v>36</v>
      </c>
      <c r="C570" s="343"/>
      <c r="D570" s="108"/>
      <c r="E570" s="108"/>
      <c r="F570" s="108"/>
      <c r="G570" s="108"/>
    </row>
    <row r="571" spans="1:7" x14ac:dyDescent="0.25">
      <c r="A571" s="106"/>
      <c r="B571" s="118" t="s">
        <v>331</v>
      </c>
      <c r="C571" s="119"/>
      <c r="D571" s="106"/>
      <c r="E571" s="106"/>
      <c r="F571" s="106"/>
      <c r="G571" s="106"/>
    </row>
    <row r="572" spans="1:7" x14ac:dyDescent="0.25">
      <c r="A572" s="36" t="s">
        <v>39</v>
      </c>
      <c r="B572" s="6"/>
      <c r="C572" s="106"/>
      <c r="D572" s="118"/>
      <c r="E572" s="106"/>
      <c r="F572" s="106"/>
      <c r="G572" s="106"/>
    </row>
    <row r="573" spans="1:7" x14ac:dyDescent="0.25">
      <c r="A573" s="36" t="s">
        <v>37</v>
      </c>
      <c r="B573" s="6"/>
      <c r="C573" s="106"/>
      <c r="D573" s="118"/>
      <c r="E573" s="106"/>
      <c r="F573" s="106"/>
      <c r="G573" s="106"/>
    </row>
    <row r="574" spans="1:7" x14ac:dyDescent="0.25">
      <c r="A574" s="36" t="s">
        <v>40</v>
      </c>
      <c r="B574" s="6"/>
      <c r="C574" s="106"/>
      <c r="D574" s="118"/>
      <c r="E574" s="106"/>
      <c r="F574" s="106"/>
      <c r="G574" s="106"/>
    </row>
    <row r="575" spans="1:7" x14ac:dyDescent="0.25">
      <c r="A575" s="36" t="s">
        <v>332</v>
      </c>
      <c r="B575" s="6"/>
      <c r="C575" s="106"/>
      <c r="D575" s="118"/>
      <c r="E575" s="106"/>
      <c r="F575" s="106"/>
      <c r="G575" s="106"/>
    </row>
    <row r="576" spans="1:7" x14ac:dyDescent="0.25">
      <c r="A576" s="36" t="s">
        <v>38</v>
      </c>
      <c r="B576" s="6"/>
      <c r="C576" s="118"/>
      <c r="D576" s="106"/>
      <c r="E576" s="106"/>
      <c r="F576" s="106"/>
      <c r="G576" s="106"/>
    </row>
    <row r="577" spans="1:7" x14ac:dyDescent="0.25">
      <c r="A577" s="36" t="s">
        <v>135</v>
      </c>
      <c r="B577" s="6"/>
      <c r="C577" s="118"/>
      <c r="D577" s="106"/>
      <c r="E577" s="106"/>
      <c r="F577" s="106"/>
      <c r="G577" s="106"/>
    </row>
    <row r="578" spans="1:7" x14ac:dyDescent="0.25">
      <c r="A578" s="106"/>
      <c r="B578" s="6"/>
      <c r="C578" s="106"/>
      <c r="D578" s="106"/>
      <c r="E578" s="106"/>
      <c r="F578" s="106"/>
      <c r="G578" s="116"/>
    </row>
    <row r="579" spans="1:7" ht="30" customHeight="1" x14ac:dyDescent="0.25">
      <c r="A579" s="49" t="s">
        <v>9</v>
      </c>
      <c r="B579" s="120" t="s">
        <v>333</v>
      </c>
      <c r="C579" s="121"/>
      <c r="D579" s="6"/>
      <c r="E579" s="6"/>
      <c r="F579" s="6"/>
      <c r="G579" s="6"/>
    </row>
    <row r="580" spans="1:7" ht="25.5" x14ac:dyDescent="0.25">
      <c r="A580" s="109" t="s">
        <v>10</v>
      </c>
      <c r="B580" s="353" t="s">
        <v>414</v>
      </c>
      <c r="C580" s="353"/>
      <c r="D580" s="353"/>
      <c r="E580" s="353"/>
      <c r="F580" s="353"/>
      <c r="G580" s="353"/>
    </row>
    <row r="581" spans="1:7" x14ac:dyDescent="0.25">
      <c r="A581" s="31" t="s">
        <v>0</v>
      </c>
      <c r="B581" s="3"/>
      <c r="C581" s="4"/>
      <c r="D581" s="3"/>
      <c r="E581" s="5"/>
      <c r="F581" s="5"/>
      <c r="G581" s="5"/>
    </row>
    <row r="582" spans="1:7" ht="24" x14ac:dyDescent="0.25">
      <c r="A582" s="216" t="s">
        <v>11</v>
      </c>
      <c r="B582" s="29" t="s">
        <v>12</v>
      </c>
      <c r="C582" s="216"/>
      <c r="D582" s="33"/>
      <c r="E582" s="4"/>
      <c r="F582" s="4"/>
      <c r="G582" s="4"/>
    </row>
    <row r="583" spans="1:7" ht="25.5" customHeight="1" x14ac:dyDescent="0.25">
      <c r="A583" s="216" t="s">
        <v>13</v>
      </c>
      <c r="B583" s="357" t="s">
        <v>19</v>
      </c>
      <c r="C583" s="357"/>
      <c r="D583" s="357"/>
      <c r="E583" s="357"/>
      <c r="F583" s="357"/>
      <c r="G583" s="357"/>
    </row>
    <row r="584" spans="1:7" x14ac:dyDescent="0.25">
      <c r="A584" s="216" t="s">
        <v>14</v>
      </c>
      <c r="B584" s="29" t="s">
        <v>15</v>
      </c>
      <c r="C584" s="216"/>
      <c r="D584" s="34"/>
      <c r="E584" s="8"/>
      <c r="F584" s="8"/>
      <c r="G584" s="8"/>
    </row>
    <row r="585" spans="1:7" x14ac:dyDescent="0.25">
      <c r="A585" s="216" t="s">
        <v>16</v>
      </c>
      <c r="B585" s="29" t="s">
        <v>17</v>
      </c>
      <c r="C585" s="216"/>
      <c r="D585" s="9"/>
      <c r="E585" s="9"/>
      <c r="F585" s="9"/>
      <c r="G585" s="9"/>
    </row>
    <row r="586" spans="1:7" x14ac:dyDescent="0.25">
      <c r="A586" s="17" t="s">
        <v>41</v>
      </c>
      <c r="B586" s="345" t="s">
        <v>415</v>
      </c>
      <c r="C586" s="345"/>
      <c r="D586" s="345"/>
      <c r="E586" s="345"/>
      <c r="F586" s="345"/>
      <c r="G586" s="345"/>
    </row>
    <row r="587" spans="1:7" ht="25.5" x14ac:dyDescent="0.25">
      <c r="A587" s="17" t="s">
        <v>43</v>
      </c>
      <c r="B587" s="345" t="s">
        <v>416</v>
      </c>
      <c r="C587" s="345"/>
      <c r="D587" s="345"/>
      <c r="E587" s="345"/>
      <c r="F587" s="345"/>
      <c r="G587" s="345"/>
    </row>
    <row r="588" spans="1:7" x14ac:dyDescent="0.25">
      <c r="A588" s="17"/>
      <c r="B588" s="284"/>
      <c r="C588" s="284"/>
      <c r="D588" s="284"/>
      <c r="E588" s="284"/>
      <c r="F588" s="284"/>
      <c r="G588" s="284"/>
    </row>
    <row r="589" spans="1:7" ht="25.5" customHeight="1" x14ac:dyDescent="0.25">
      <c r="A589" s="109" t="s">
        <v>46</v>
      </c>
      <c r="B589" s="338" t="s">
        <v>220</v>
      </c>
      <c r="C589" s="338"/>
      <c r="D589" s="338"/>
      <c r="E589" s="338"/>
      <c r="F589" s="338"/>
      <c r="G589" s="338"/>
    </row>
    <row r="590" spans="1:7" ht="13.5" customHeight="1" x14ac:dyDescent="0.25">
      <c r="A590" s="109"/>
      <c r="B590" s="281"/>
      <c r="C590" s="281"/>
      <c r="D590" s="281"/>
      <c r="E590" s="281"/>
      <c r="F590" s="281"/>
      <c r="G590" s="281"/>
    </row>
    <row r="591" spans="1:7" ht="84.75" customHeight="1" x14ac:dyDescent="0.25">
      <c r="A591" s="143" t="s">
        <v>459</v>
      </c>
      <c r="B591" s="143" t="s">
        <v>3</v>
      </c>
      <c r="C591" s="143" t="s">
        <v>1</v>
      </c>
      <c r="D591" s="143" t="s">
        <v>2</v>
      </c>
      <c r="E591" s="143" t="s">
        <v>4</v>
      </c>
      <c r="F591" s="143" t="s">
        <v>5</v>
      </c>
      <c r="G591" s="143" t="s">
        <v>6</v>
      </c>
    </row>
    <row r="592" spans="1:7" x14ac:dyDescent="0.25">
      <c r="A592" s="59">
        <v>1</v>
      </c>
      <c r="B592" s="86">
        <v>2</v>
      </c>
      <c r="C592" s="59">
        <v>3</v>
      </c>
      <c r="D592" s="59">
        <v>4</v>
      </c>
      <c r="E592" s="59">
        <v>5</v>
      </c>
      <c r="F592" s="179">
        <v>6</v>
      </c>
      <c r="G592" s="59">
        <v>7</v>
      </c>
    </row>
    <row r="593" spans="1:7" x14ac:dyDescent="0.25">
      <c r="A593" s="217" t="s">
        <v>417</v>
      </c>
      <c r="B593" s="222" t="s">
        <v>418</v>
      </c>
      <c r="C593" s="103">
        <v>46</v>
      </c>
      <c r="D593" s="103">
        <v>46</v>
      </c>
      <c r="E593" s="103">
        <f>C593-D593</f>
        <v>0</v>
      </c>
      <c r="F593" s="132">
        <f>D593/C593*100</f>
        <v>100</v>
      </c>
      <c r="G593" s="218"/>
    </row>
    <row r="594" spans="1:7" x14ac:dyDescent="0.25">
      <c r="A594" s="75" t="s">
        <v>419</v>
      </c>
      <c r="B594" s="222" t="s">
        <v>418</v>
      </c>
      <c r="C594" s="131">
        <v>16</v>
      </c>
      <c r="D594" s="131">
        <v>16</v>
      </c>
      <c r="E594" s="103">
        <f t="shared" ref="E594:E597" si="15">C594-D594</f>
        <v>0</v>
      </c>
      <c r="F594" s="132">
        <f t="shared" ref="F594:F597" si="16">D594/C594*100</f>
        <v>100</v>
      </c>
      <c r="G594" s="179"/>
    </row>
    <row r="595" spans="1:7" x14ac:dyDescent="0.25">
      <c r="A595" s="223" t="s">
        <v>276</v>
      </c>
      <c r="B595" s="222" t="s">
        <v>418</v>
      </c>
      <c r="C595" s="131">
        <v>46</v>
      </c>
      <c r="D595" s="131">
        <v>46</v>
      </c>
      <c r="E595" s="103">
        <f t="shared" si="15"/>
        <v>0</v>
      </c>
      <c r="F595" s="132">
        <f t="shared" si="16"/>
        <v>100</v>
      </c>
      <c r="G595" s="102"/>
    </row>
    <row r="596" spans="1:7" x14ac:dyDescent="0.25">
      <c r="A596" s="223" t="s">
        <v>420</v>
      </c>
      <c r="B596" s="222" t="s">
        <v>418</v>
      </c>
      <c r="C596" s="131">
        <v>1</v>
      </c>
      <c r="D596" s="131">
        <v>1</v>
      </c>
      <c r="E596" s="103">
        <f t="shared" si="15"/>
        <v>0</v>
      </c>
      <c r="F596" s="132">
        <f t="shared" si="16"/>
        <v>100</v>
      </c>
      <c r="G596" s="102"/>
    </row>
    <row r="597" spans="1:7" ht="30" customHeight="1" x14ac:dyDescent="0.25">
      <c r="A597" s="161" t="s">
        <v>421</v>
      </c>
      <c r="B597" s="222" t="s">
        <v>418</v>
      </c>
      <c r="C597" s="131">
        <v>1</v>
      </c>
      <c r="D597" s="131">
        <v>1</v>
      </c>
      <c r="E597" s="103">
        <f t="shared" si="15"/>
        <v>0</v>
      </c>
      <c r="F597" s="132">
        <f t="shared" si="16"/>
        <v>100</v>
      </c>
      <c r="G597" s="102"/>
    </row>
    <row r="598" spans="1:7" x14ac:dyDescent="0.25">
      <c r="A598" s="17"/>
      <c r="B598" s="284"/>
      <c r="C598" s="284"/>
      <c r="D598" s="284"/>
      <c r="E598" s="284"/>
      <c r="F598" s="284"/>
      <c r="G598" s="284"/>
    </row>
    <row r="599" spans="1:7" ht="72" x14ac:dyDescent="0.25">
      <c r="A599" s="80" t="s">
        <v>375</v>
      </c>
      <c r="B599" s="143" t="s">
        <v>3</v>
      </c>
      <c r="C599" s="80" t="s">
        <v>1</v>
      </c>
      <c r="D599" s="80" t="s">
        <v>2</v>
      </c>
      <c r="E599" s="80" t="s">
        <v>4</v>
      </c>
      <c r="F599" s="80" t="s">
        <v>5</v>
      </c>
      <c r="G599" s="80" t="s">
        <v>6</v>
      </c>
    </row>
    <row r="600" spans="1:7" ht="31.5" customHeight="1" x14ac:dyDescent="0.25">
      <c r="A600" s="111" t="s">
        <v>173</v>
      </c>
      <c r="B600" s="80" t="s">
        <v>7</v>
      </c>
      <c r="C600" s="244">
        <v>20704</v>
      </c>
      <c r="D600" s="244">
        <v>20703.3</v>
      </c>
      <c r="E600" s="244">
        <f>C600-D600</f>
        <v>0.7000000000007276</v>
      </c>
      <c r="F600" s="244">
        <f t="shared" ref="F600" si="17">D600/C600*100</f>
        <v>99.99661901081916</v>
      </c>
      <c r="G600" s="24" t="s">
        <v>422</v>
      </c>
    </row>
    <row r="601" spans="1:7" x14ac:dyDescent="0.25">
      <c r="A601" s="51"/>
      <c r="B601" s="88"/>
      <c r="C601" s="219"/>
      <c r="D601" s="219"/>
      <c r="E601" s="88"/>
      <c r="F601" s="197"/>
      <c r="G601" s="51"/>
    </row>
    <row r="602" spans="1:7" ht="15.75" x14ac:dyDescent="0.25">
      <c r="A602" s="130" t="s">
        <v>379</v>
      </c>
      <c r="B602" s="6"/>
      <c r="C602" s="108"/>
      <c r="D602" s="108"/>
      <c r="E602" s="108"/>
      <c r="F602" s="108"/>
      <c r="G602" s="108"/>
    </row>
    <row r="603" spans="1:7" ht="15.75" x14ac:dyDescent="0.25">
      <c r="A603" s="107" t="s">
        <v>453</v>
      </c>
      <c r="B603" s="122" t="s">
        <v>141</v>
      </c>
      <c r="C603" s="108"/>
      <c r="D603" s="123" t="s">
        <v>380</v>
      </c>
      <c r="E603" s="108"/>
      <c r="F603" s="108"/>
      <c r="G603" s="108"/>
    </row>
    <row r="604" spans="1:7" x14ac:dyDescent="0.25">
      <c r="A604" s="106"/>
      <c r="B604" s="6" t="s">
        <v>140</v>
      </c>
      <c r="C604" s="106"/>
      <c r="D604" s="106"/>
      <c r="E604" s="106"/>
      <c r="F604" s="106"/>
      <c r="G604" s="106"/>
    </row>
    <row r="605" spans="1:7" ht="18.75" customHeight="1" x14ac:dyDescent="0.25">
      <c r="A605" s="107" t="s">
        <v>381</v>
      </c>
      <c r="B605" s="6"/>
      <c r="C605" s="108"/>
      <c r="D605" s="108"/>
      <c r="E605" s="108"/>
      <c r="F605" s="106"/>
      <c r="G605" s="106"/>
    </row>
    <row r="606" spans="1:7" ht="15.75" x14ac:dyDescent="0.25">
      <c r="A606" s="355" t="s">
        <v>20</v>
      </c>
      <c r="B606" s="355"/>
      <c r="C606" s="355"/>
      <c r="D606" s="355"/>
      <c r="E606" s="355"/>
      <c r="F606" s="108"/>
      <c r="G606" s="108"/>
    </row>
    <row r="618" spans="1:7" ht="14.25" customHeight="1" x14ac:dyDescent="0.25">
      <c r="A618" s="106"/>
      <c r="B618" s="6"/>
      <c r="C618" s="106"/>
      <c r="D618" s="106"/>
      <c r="E618" s="106"/>
      <c r="F618" s="334"/>
      <c r="G618" s="116" t="s">
        <v>50</v>
      </c>
    </row>
    <row r="619" spans="1:7" ht="48.75" customHeight="1" x14ac:dyDescent="0.25">
      <c r="A619" s="106"/>
      <c r="B619" s="6"/>
      <c r="C619" s="106"/>
      <c r="D619" s="106"/>
      <c r="E619" s="106"/>
      <c r="F619" s="351" t="s">
        <v>330</v>
      </c>
      <c r="G619" s="351"/>
    </row>
    <row r="620" spans="1:7" x14ac:dyDescent="0.25">
      <c r="A620" s="106"/>
      <c r="B620" s="6"/>
      <c r="C620" s="106"/>
      <c r="D620" s="106"/>
      <c r="E620" s="106"/>
      <c r="F620" s="334"/>
      <c r="G620" s="116" t="s">
        <v>452</v>
      </c>
    </row>
    <row r="621" spans="1:7" ht="15.75" x14ac:dyDescent="0.25">
      <c r="A621" s="107" t="s">
        <v>52</v>
      </c>
      <c r="B621" s="6"/>
      <c r="C621" s="108"/>
      <c r="D621" s="108"/>
      <c r="E621" s="108"/>
      <c r="F621" s="108"/>
      <c r="G621" s="108"/>
    </row>
    <row r="622" spans="1:7" ht="15.75" x14ac:dyDescent="0.25">
      <c r="A622" s="108"/>
      <c r="B622" s="343" t="s">
        <v>36</v>
      </c>
      <c r="C622" s="343"/>
      <c r="D622" s="108"/>
      <c r="E622" s="108"/>
      <c r="F622" s="108"/>
      <c r="G622" s="108"/>
    </row>
    <row r="623" spans="1:7" x14ac:dyDescent="0.25">
      <c r="A623" s="106"/>
      <c r="B623" s="118" t="s">
        <v>331</v>
      </c>
      <c r="C623" s="119"/>
      <c r="D623" s="106"/>
      <c r="E623" s="106"/>
      <c r="F623" s="106"/>
      <c r="G623" s="106"/>
    </row>
    <row r="624" spans="1:7" x14ac:dyDescent="0.25">
      <c r="A624" s="36" t="s">
        <v>39</v>
      </c>
      <c r="B624" s="6"/>
      <c r="C624" s="106"/>
      <c r="D624" s="118"/>
      <c r="E624" s="106"/>
      <c r="F624" s="106"/>
      <c r="G624" s="106"/>
    </row>
    <row r="625" spans="1:7" x14ac:dyDescent="0.25">
      <c r="A625" s="36" t="s">
        <v>37</v>
      </c>
      <c r="B625" s="6"/>
      <c r="C625" s="106"/>
      <c r="D625" s="118"/>
      <c r="E625" s="106"/>
      <c r="F625" s="106"/>
      <c r="G625" s="106"/>
    </row>
    <row r="626" spans="1:7" x14ac:dyDescent="0.25">
      <c r="A626" s="36" t="s">
        <v>40</v>
      </c>
      <c r="B626" s="6"/>
      <c r="C626" s="106"/>
      <c r="D626" s="118"/>
      <c r="E626" s="106"/>
      <c r="F626" s="106"/>
      <c r="G626" s="106"/>
    </row>
    <row r="627" spans="1:7" x14ac:dyDescent="0.25">
      <c r="A627" s="36" t="s">
        <v>332</v>
      </c>
      <c r="B627" s="6"/>
      <c r="C627" s="106"/>
      <c r="D627" s="118"/>
      <c r="E627" s="106"/>
      <c r="F627" s="106"/>
      <c r="G627" s="106"/>
    </row>
    <row r="628" spans="1:7" x14ac:dyDescent="0.25">
      <c r="A628" s="36" t="s">
        <v>38</v>
      </c>
      <c r="B628" s="6"/>
      <c r="C628" s="118"/>
      <c r="D628" s="106"/>
      <c r="E628" s="106"/>
      <c r="F628" s="106"/>
      <c r="G628" s="106"/>
    </row>
    <row r="629" spans="1:7" x14ac:dyDescent="0.25">
      <c r="A629" s="36" t="s">
        <v>135</v>
      </c>
      <c r="B629" s="6"/>
      <c r="C629" s="118"/>
      <c r="D629" s="106"/>
      <c r="E629" s="106"/>
      <c r="F629" s="106"/>
      <c r="G629" s="106"/>
    </row>
    <row r="630" spans="1:7" x14ac:dyDescent="0.25">
      <c r="A630" s="106"/>
      <c r="B630" s="6"/>
      <c r="C630" s="106"/>
      <c r="D630" s="106"/>
      <c r="E630" s="106"/>
      <c r="F630" s="106"/>
      <c r="G630" s="116"/>
    </row>
    <row r="631" spans="1:7" ht="26.25" customHeight="1" x14ac:dyDescent="0.25">
      <c r="A631" s="49" t="s">
        <v>9</v>
      </c>
      <c r="B631" s="120" t="s">
        <v>333</v>
      </c>
      <c r="C631" s="121"/>
      <c r="D631" s="6"/>
      <c r="E631" s="6"/>
      <c r="F631" s="6"/>
      <c r="G631" s="6"/>
    </row>
    <row r="632" spans="1:7" ht="29.25" customHeight="1" x14ac:dyDescent="0.25">
      <c r="A632" s="109" t="s">
        <v>10</v>
      </c>
      <c r="B632" s="353" t="s">
        <v>428</v>
      </c>
      <c r="C632" s="353"/>
      <c r="D632" s="353"/>
      <c r="E632" s="353"/>
      <c r="F632" s="353"/>
      <c r="G632" s="353"/>
    </row>
    <row r="633" spans="1:7" x14ac:dyDescent="0.25">
      <c r="A633" s="31" t="s">
        <v>0</v>
      </c>
      <c r="B633" s="3"/>
      <c r="C633" s="4"/>
      <c r="D633" s="3"/>
      <c r="E633" s="5"/>
      <c r="F633" s="5"/>
      <c r="G633" s="5"/>
    </row>
    <row r="634" spans="1:7" ht="24" x14ac:dyDescent="0.25">
      <c r="A634" s="280" t="s">
        <v>11</v>
      </c>
      <c r="B634" s="29" t="s">
        <v>12</v>
      </c>
      <c r="C634" s="280"/>
      <c r="D634" s="33"/>
      <c r="E634" s="4"/>
      <c r="F634" s="4"/>
      <c r="G634" s="4"/>
    </row>
    <row r="635" spans="1:7" ht="20.25" customHeight="1" x14ac:dyDescent="0.25">
      <c r="A635" s="280" t="s">
        <v>13</v>
      </c>
      <c r="B635" s="357" t="s">
        <v>426</v>
      </c>
      <c r="C635" s="357"/>
      <c r="D635" s="357"/>
      <c r="E635" s="357"/>
      <c r="F635" s="357"/>
      <c r="G635" s="357"/>
    </row>
    <row r="636" spans="1:7" x14ac:dyDescent="0.25">
      <c r="A636" s="280" t="s">
        <v>14</v>
      </c>
      <c r="B636" s="29" t="s">
        <v>15</v>
      </c>
      <c r="C636" s="280"/>
      <c r="D636" s="34"/>
      <c r="E636" s="8"/>
      <c r="F636" s="8"/>
      <c r="G636" s="8"/>
    </row>
    <row r="637" spans="1:7" x14ac:dyDescent="0.25">
      <c r="A637" s="280" t="s">
        <v>16</v>
      </c>
      <c r="B637" s="29" t="s">
        <v>17</v>
      </c>
      <c r="C637" s="280"/>
      <c r="D637" s="9"/>
      <c r="E637" s="9"/>
      <c r="F637" s="9"/>
      <c r="G637" s="9"/>
    </row>
    <row r="638" spans="1:7" x14ac:dyDescent="0.25">
      <c r="A638" s="17" t="s">
        <v>41</v>
      </c>
      <c r="B638" s="345" t="s">
        <v>57</v>
      </c>
      <c r="C638" s="345"/>
      <c r="D638" s="345"/>
      <c r="E638" s="345"/>
      <c r="F638" s="345"/>
      <c r="G638" s="345"/>
    </row>
    <row r="639" spans="1:7" ht="25.5" x14ac:dyDescent="0.25">
      <c r="A639" s="17" t="s">
        <v>43</v>
      </c>
      <c r="B639" s="345" t="s">
        <v>427</v>
      </c>
      <c r="C639" s="345"/>
      <c r="D639" s="345"/>
      <c r="E639" s="345"/>
      <c r="F639" s="345"/>
      <c r="G639" s="345"/>
    </row>
    <row r="640" spans="1:7" x14ac:dyDescent="0.25">
      <c r="A640" s="17"/>
      <c r="B640" s="284"/>
      <c r="C640" s="284"/>
      <c r="D640" s="284"/>
      <c r="E640" s="284"/>
      <c r="F640" s="284"/>
      <c r="G640" s="284"/>
    </row>
    <row r="641" spans="1:7" ht="25.5" x14ac:dyDescent="0.25">
      <c r="A641" s="109" t="s">
        <v>46</v>
      </c>
      <c r="B641" s="338" t="s">
        <v>220</v>
      </c>
      <c r="C641" s="338"/>
      <c r="D641" s="338"/>
      <c r="E641" s="338"/>
      <c r="F641" s="338"/>
      <c r="G641" s="338"/>
    </row>
    <row r="642" spans="1:7" x14ac:dyDescent="0.25">
      <c r="A642" s="109"/>
      <c r="B642" s="281"/>
      <c r="C642" s="281"/>
      <c r="D642" s="281"/>
      <c r="E642" s="281"/>
      <c r="F642" s="281"/>
      <c r="G642" s="281"/>
    </row>
    <row r="643" spans="1:7" ht="89.25" x14ac:dyDescent="0.25">
      <c r="A643" s="143" t="s">
        <v>459</v>
      </c>
      <c r="B643" s="143" t="s">
        <v>3</v>
      </c>
      <c r="C643" s="143" t="s">
        <v>1</v>
      </c>
      <c r="D643" s="143" t="s">
        <v>2</v>
      </c>
      <c r="E643" s="143" t="s">
        <v>4</v>
      </c>
      <c r="F643" s="143" t="s">
        <v>5</v>
      </c>
      <c r="G643" s="143" t="s">
        <v>6</v>
      </c>
    </row>
    <row r="644" spans="1:7" x14ac:dyDescent="0.25">
      <c r="A644" s="59">
        <v>1</v>
      </c>
      <c r="B644" s="86">
        <v>2</v>
      </c>
      <c r="C644" s="59">
        <v>3</v>
      </c>
      <c r="D644" s="59">
        <v>4</v>
      </c>
      <c r="E644" s="59">
        <v>5</v>
      </c>
      <c r="F644" s="179">
        <v>6</v>
      </c>
      <c r="G644" s="59">
        <v>7</v>
      </c>
    </row>
    <row r="645" spans="1:7" ht="69.75" customHeight="1" x14ac:dyDescent="0.25">
      <c r="A645" s="217" t="s">
        <v>424</v>
      </c>
      <c r="B645" s="222" t="s">
        <v>413</v>
      </c>
      <c r="C645" s="103">
        <v>1</v>
      </c>
      <c r="D645" s="103">
        <v>1</v>
      </c>
      <c r="E645" s="103">
        <f>C645-D645</f>
        <v>0</v>
      </c>
      <c r="F645" s="132">
        <f>D645/C645*100</f>
        <v>100</v>
      </c>
      <c r="G645" s="218"/>
    </row>
    <row r="646" spans="1:7" x14ac:dyDescent="0.25">
      <c r="A646" s="17"/>
      <c r="B646" s="284"/>
      <c r="C646" s="284"/>
      <c r="D646" s="284"/>
      <c r="E646" s="284"/>
      <c r="F646" s="284"/>
      <c r="G646" s="284"/>
    </row>
    <row r="647" spans="1:7" ht="72" x14ac:dyDescent="0.25">
      <c r="A647" s="80" t="s">
        <v>425</v>
      </c>
      <c r="B647" s="143" t="s">
        <v>3</v>
      </c>
      <c r="C647" s="80" t="s">
        <v>1</v>
      </c>
      <c r="D647" s="80" t="s">
        <v>2</v>
      </c>
      <c r="E647" s="80" t="s">
        <v>4</v>
      </c>
      <c r="F647" s="80" t="s">
        <v>5</v>
      </c>
      <c r="G647" s="80" t="s">
        <v>6</v>
      </c>
    </row>
    <row r="648" spans="1:7" ht="36" customHeight="1" x14ac:dyDescent="0.25">
      <c r="A648" s="111" t="s">
        <v>173</v>
      </c>
      <c r="B648" s="80" t="s">
        <v>7</v>
      </c>
      <c r="C648" s="244">
        <v>68860</v>
      </c>
      <c r="D648" s="244">
        <v>68860</v>
      </c>
      <c r="E648" s="244">
        <f>C648-D648</f>
        <v>0</v>
      </c>
      <c r="F648" s="244">
        <f t="shared" ref="F648" si="18">D648/C648*100</f>
        <v>100</v>
      </c>
      <c r="G648" s="24"/>
    </row>
    <row r="649" spans="1:7" x14ac:dyDescent="0.25">
      <c r="A649" s="51"/>
      <c r="B649" s="88"/>
      <c r="C649" s="219"/>
      <c r="D649" s="219"/>
      <c r="E649" s="88"/>
      <c r="F649" s="197"/>
      <c r="G649" s="51"/>
    </row>
    <row r="650" spans="1:7" ht="15.75" x14ac:dyDescent="0.25">
      <c r="A650" s="130" t="s">
        <v>379</v>
      </c>
      <c r="B650" s="6"/>
      <c r="C650" s="108"/>
      <c r="D650" s="108"/>
      <c r="E650" s="108"/>
      <c r="F650" s="108"/>
      <c r="G650" s="108"/>
    </row>
    <row r="651" spans="1:7" ht="15.75" x14ac:dyDescent="0.25">
      <c r="A651" s="107" t="s">
        <v>453</v>
      </c>
      <c r="B651" s="122" t="s">
        <v>141</v>
      </c>
      <c r="C651" s="108"/>
      <c r="D651" s="123" t="s">
        <v>380</v>
      </c>
      <c r="E651" s="108"/>
      <c r="F651" s="108"/>
      <c r="G651" s="108"/>
    </row>
    <row r="652" spans="1:7" x14ac:dyDescent="0.25">
      <c r="A652" s="106"/>
      <c r="B652" s="6" t="s">
        <v>140</v>
      </c>
      <c r="C652" s="106"/>
      <c r="D652" s="106"/>
      <c r="E652" s="106"/>
      <c r="F652" s="106"/>
      <c r="G652" s="106"/>
    </row>
    <row r="653" spans="1:7" ht="15.75" x14ac:dyDescent="0.25">
      <c r="A653" s="107" t="s">
        <v>381</v>
      </c>
      <c r="B653" s="6"/>
      <c r="C653" s="108"/>
      <c r="D653" s="108"/>
      <c r="E653" s="108"/>
      <c r="F653" s="106"/>
      <c r="G653" s="106"/>
    </row>
    <row r="654" spans="1:7" ht="15.75" x14ac:dyDescent="0.25">
      <c r="A654" s="355" t="s">
        <v>20</v>
      </c>
      <c r="B654" s="355"/>
      <c r="C654" s="355"/>
      <c r="D654" s="355"/>
      <c r="E654" s="355"/>
      <c r="F654" s="108"/>
      <c r="G654" s="108"/>
    </row>
    <row r="667" spans="1:7" x14ac:dyDescent="0.25">
      <c r="A667" s="106"/>
      <c r="B667" s="6"/>
      <c r="C667" s="106"/>
      <c r="D667" s="106"/>
      <c r="E667" s="106"/>
      <c r="F667" s="334"/>
      <c r="G667" s="116" t="s">
        <v>50</v>
      </c>
    </row>
    <row r="668" spans="1:7" ht="51" customHeight="1" x14ac:dyDescent="0.25">
      <c r="A668" s="106"/>
      <c r="B668" s="6"/>
      <c r="C668" s="106"/>
      <c r="D668" s="106"/>
      <c r="E668" s="106"/>
      <c r="F668" s="351" t="s">
        <v>330</v>
      </c>
      <c r="G668" s="351"/>
    </row>
    <row r="669" spans="1:7" x14ac:dyDescent="0.25">
      <c r="A669" s="106"/>
      <c r="B669" s="6"/>
      <c r="C669" s="106"/>
      <c r="D669" s="106"/>
      <c r="E669" s="106"/>
      <c r="F669" s="334"/>
      <c r="G669" s="116" t="s">
        <v>452</v>
      </c>
    </row>
    <row r="670" spans="1:7" ht="15.75" x14ac:dyDescent="0.25">
      <c r="A670" s="107" t="s">
        <v>52</v>
      </c>
      <c r="B670" s="6"/>
      <c r="C670" s="108"/>
      <c r="D670" s="108"/>
      <c r="E670" s="108"/>
      <c r="F670" s="108"/>
      <c r="G670" s="108"/>
    </row>
    <row r="671" spans="1:7" ht="15.75" x14ac:dyDescent="0.25">
      <c r="A671" s="108"/>
      <c r="B671" s="343" t="s">
        <v>36</v>
      </c>
      <c r="C671" s="343"/>
      <c r="D671" s="108"/>
      <c r="E671" s="108"/>
      <c r="F671" s="108"/>
      <c r="G671" s="108"/>
    </row>
    <row r="672" spans="1:7" x14ac:dyDescent="0.25">
      <c r="A672" s="106"/>
      <c r="B672" s="118" t="s">
        <v>331</v>
      </c>
      <c r="C672" s="119"/>
      <c r="D672" s="106"/>
      <c r="E672" s="106"/>
      <c r="F672" s="106"/>
      <c r="G672" s="106"/>
    </row>
    <row r="673" spans="1:7" x14ac:dyDescent="0.25">
      <c r="A673" s="36" t="s">
        <v>39</v>
      </c>
      <c r="B673" s="6"/>
      <c r="C673" s="106"/>
      <c r="D673" s="118"/>
      <c r="E673" s="106"/>
      <c r="F673" s="106"/>
      <c r="G673" s="106"/>
    </row>
    <row r="674" spans="1:7" x14ac:dyDescent="0.25">
      <c r="A674" s="36" t="s">
        <v>37</v>
      </c>
      <c r="B674" s="6"/>
      <c r="C674" s="106"/>
      <c r="D674" s="118"/>
      <c r="E674" s="106"/>
      <c r="F674" s="106"/>
      <c r="G674" s="106"/>
    </row>
    <row r="675" spans="1:7" x14ac:dyDescent="0.25">
      <c r="A675" s="36" t="s">
        <v>40</v>
      </c>
      <c r="B675" s="6"/>
      <c r="C675" s="106"/>
      <c r="D675" s="118"/>
      <c r="E675" s="106"/>
      <c r="F675" s="106"/>
      <c r="G675" s="106"/>
    </row>
    <row r="676" spans="1:7" x14ac:dyDescent="0.25">
      <c r="A676" s="36" t="s">
        <v>332</v>
      </c>
      <c r="B676" s="6"/>
      <c r="C676" s="106"/>
      <c r="D676" s="118"/>
      <c r="E676" s="106"/>
      <c r="F676" s="106"/>
      <c r="G676" s="106"/>
    </row>
    <row r="677" spans="1:7" x14ac:dyDescent="0.25">
      <c r="A677" s="36" t="s">
        <v>38</v>
      </c>
      <c r="B677" s="6"/>
      <c r="C677" s="118"/>
      <c r="D677" s="106"/>
      <c r="E677" s="106"/>
      <c r="F677" s="106"/>
      <c r="G677" s="106"/>
    </row>
    <row r="678" spans="1:7" x14ac:dyDescent="0.25">
      <c r="A678" s="36" t="s">
        <v>135</v>
      </c>
      <c r="B678" s="6"/>
      <c r="C678" s="118"/>
      <c r="D678" s="106"/>
      <c r="E678" s="106"/>
      <c r="F678" s="106"/>
      <c r="G678" s="106"/>
    </row>
    <row r="679" spans="1:7" x14ac:dyDescent="0.25">
      <c r="A679" s="106"/>
      <c r="B679" s="6"/>
      <c r="C679" s="106"/>
      <c r="D679" s="106"/>
      <c r="E679" s="106"/>
      <c r="F679" s="106"/>
      <c r="G679" s="116"/>
    </row>
    <row r="680" spans="1:7" ht="38.25" x14ac:dyDescent="0.25">
      <c r="A680" s="49" t="s">
        <v>9</v>
      </c>
      <c r="B680" s="120" t="s">
        <v>333</v>
      </c>
      <c r="C680" s="121"/>
      <c r="D680" s="6"/>
      <c r="E680" s="6"/>
      <c r="F680" s="6"/>
      <c r="G680" s="6"/>
    </row>
    <row r="681" spans="1:7" ht="29.25" customHeight="1" x14ac:dyDescent="0.25">
      <c r="A681" s="109" t="s">
        <v>10</v>
      </c>
      <c r="B681" s="353" t="s">
        <v>429</v>
      </c>
      <c r="C681" s="353"/>
      <c r="D681" s="353"/>
      <c r="E681" s="353"/>
      <c r="F681" s="353"/>
      <c r="G681" s="353"/>
    </row>
    <row r="682" spans="1:7" x14ac:dyDescent="0.25">
      <c r="A682" s="31" t="s">
        <v>0</v>
      </c>
      <c r="B682" s="3"/>
      <c r="C682" s="4"/>
      <c r="D682" s="3"/>
      <c r="E682" s="5"/>
      <c r="F682" s="5"/>
      <c r="G682" s="5"/>
    </row>
    <row r="683" spans="1:7" ht="24" x14ac:dyDescent="0.25">
      <c r="A683" s="280" t="s">
        <v>11</v>
      </c>
      <c r="B683" s="29" t="s">
        <v>430</v>
      </c>
      <c r="C683" s="280"/>
      <c r="D683" s="33"/>
      <c r="E683" s="4"/>
      <c r="F683" s="4"/>
      <c r="G683" s="4"/>
    </row>
    <row r="684" spans="1:7" x14ac:dyDescent="0.25">
      <c r="A684" s="280" t="s">
        <v>13</v>
      </c>
      <c r="B684" s="357" t="s">
        <v>431</v>
      </c>
      <c r="C684" s="357"/>
      <c r="D684" s="357"/>
      <c r="E684" s="357"/>
      <c r="F684" s="357"/>
      <c r="G684" s="357"/>
    </row>
    <row r="685" spans="1:7" x14ac:dyDescent="0.25">
      <c r="A685" s="280" t="s">
        <v>14</v>
      </c>
      <c r="B685" s="29" t="s">
        <v>15</v>
      </c>
      <c r="C685" s="280"/>
      <c r="D685" s="34"/>
      <c r="E685" s="8"/>
      <c r="F685" s="8"/>
      <c r="G685" s="8"/>
    </row>
    <row r="686" spans="1:7" x14ac:dyDescent="0.25">
      <c r="A686" s="280" t="s">
        <v>16</v>
      </c>
      <c r="B686" s="29" t="s">
        <v>17</v>
      </c>
      <c r="C686" s="280"/>
      <c r="D686" s="9"/>
      <c r="E686" s="9"/>
      <c r="F686" s="9"/>
      <c r="G686" s="9"/>
    </row>
    <row r="687" spans="1:7" ht="39.75" customHeight="1" x14ac:dyDescent="0.25">
      <c r="A687" s="17" t="s">
        <v>41</v>
      </c>
      <c r="B687" s="345" t="s">
        <v>436</v>
      </c>
      <c r="C687" s="345"/>
      <c r="D687" s="345"/>
      <c r="E687" s="345"/>
      <c r="F687" s="345"/>
      <c r="G687" s="345"/>
    </row>
    <row r="688" spans="1:7" ht="66.75" customHeight="1" x14ac:dyDescent="0.25">
      <c r="A688" s="17" t="s">
        <v>43</v>
      </c>
      <c r="B688" s="345" t="s">
        <v>432</v>
      </c>
      <c r="C688" s="345"/>
      <c r="D688" s="345"/>
      <c r="E688" s="345"/>
      <c r="F688" s="345"/>
      <c r="G688" s="345"/>
    </row>
    <row r="689" spans="1:7" x14ac:dyDescent="0.25">
      <c r="A689" s="17"/>
      <c r="B689" s="284"/>
      <c r="C689" s="284"/>
      <c r="D689" s="284"/>
      <c r="E689" s="284"/>
      <c r="F689" s="284"/>
      <c r="G689" s="284"/>
    </row>
    <row r="690" spans="1:7" ht="25.5" x14ac:dyDescent="0.25">
      <c r="A690" s="109" t="s">
        <v>46</v>
      </c>
      <c r="B690" s="338" t="s">
        <v>435</v>
      </c>
      <c r="C690" s="338"/>
      <c r="D690" s="338"/>
      <c r="E690" s="338"/>
      <c r="F690" s="338"/>
      <c r="G690" s="338"/>
    </row>
    <row r="691" spans="1:7" x14ac:dyDescent="0.25">
      <c r="A691" s="109"/>
      <c r="B691" s="281"/>
      <c r="C691" s="281"/>
      <c r="D691" s="281"/>
      <c r="E691" s="281"/>
      <c r="F691" s="281"/>
      <c r="G691" s="281"/>
    </row>
    <row r="692" spans="1:7" ht="84" customHeight="1" x14ac:dyDescent="0.25">
      <c r="A692" s="143" t="s">
        <v>342</v>
      </c>
      <c r="B692" s="143" t="s">
        <v>3</v>
      </c>
      <c r="C692" s="143" t="s">
        <v>1</v>
      </c>
      <c r="D692" s="143" t="s">
        <v>2</v>
      </c>
      <c r="E692" s="143" t="s">
        <v>4</v>
      </c>
      <c r="F692" s="143" t="s">
        <v>5</v>
      </c>
      <c r="G692" s="143" t="s">
        <v>6</v>
      </c>
    </row>
    <row r="693" spans="1:7" x14ac:dyDescent="0.25">
      <c r="A693" s="59">
        <v>1</v>
      </c>
      <c r="B693" s="86">
        <v>2</v>
      </c>
      <c r="C693" s="59">
        <v>3</v>
      </c>
      <c r="D693" s="59">
        <v>4</v>
      </c>
      <c r="E693" s="59">
        <v>5</v>
      </c>
      <c r="F693" s="179">
        <v>6</v>
      </c>
      <c r="G693" s="59">
        <v>7</v>
      </c>
    </row>
    <row r="694" spans="1:7" ht="64.5" customHeight="1" x14ac:dyDescent="0.25">
      <c r="A694" s="217" t="s">
        <v>433</v>
      </c>
      <c r="B694" s="222" t="s">
        <v>434</v>
      </c>
      <c r="C694" s="103">
        <v>517</v>
      </c>
      <c r="D694" s="103">
        <v>517</v>
      </c>
      <c r="E694" s="103">
        <f>C694-D694</f>
        <v>0</v>
      </c>
      <c r="F694" s="132">
        <f>D694/C694*100</f>
        <v>100</v>
      </c>
      <c r="G694" s="218"/>
    </row>
    <row r="695" spans="1:7" x14ac:dyDescent="0.25">
      <c r="A695" s="17"/>
      <c r="B695" s="284"/>
      <c r="C695" s="284"/>
      <c r="D695" s="284"/>
      <c r="E695" s="284"/>
      <c r="F695" s="284"/>
      <c r="G695" s="284"/>
    </row>
    <row r="696" spans="1:7" ht="72" x14ac:dyDescent="0.25">
      <c r="A696" s="80" t="s">
        <v>425</v>
      </c>
      <c r="B696" s="143" t="s">
        <v>3</v>
      </c>
      <c r="C696" s="80" t="s">
        <v>1</v>
      </c>
      <c r="D696" s="80" t="s">
        <v>2</v>
      </c>
      <c r="E696" s="80" t="s">
        <v>4</v>
      </c>
      <c r="F696" s="80" t="s">
        <v>5</v>
      </c>
      <c r="G696" s="80" t="s">
        <v>6</v>
      </c>
    </row>
    <row r="697" spans="1:7" ht="31.5" customHeight="1" x14ac:dyDescent="0.25">
      <c r="A697" s="111" t="s">
        <v>173</v>
      </c>
      <c r="B697" s="177" t="s">
        <v>7</v>
      </c>
      <c r="C697" s="124">
        <v>2375357</v>
      </c>
      <c r="D697" s="124">
        <v>2375357</v>
      </c>
      <c r="E697" s="124">
        <f>C697-D697</f>
        <v>0</v>
      </c>
      <c r="F697" s="124">
        <f t="shared" ref="F697" si="19">D697/C697*100</f>
        <v>100</v>
      </c>
      <c r="G697" s="24"/>
    </row>
    <row r="698" spans="1:7" x14ac:dyDescent="0.25">
      <c r="A698" s="51"/>
      <c r="B698" s="88"/>
      <c r="C698" s="219"/>
      <c r="D698" s="219"/>
      <c r="E698" s="88"/>
      <c r="F698" s="197"/>
      <c r="G698" s="51"/>
    </row>
    <row r="699" spans="1:7" ht="15.75" x14ac:dyDescent="0.25">
      <c r="A699" s="130" t="s">
        <v>379</v>
      </c>
      <c r="B699" s="6"/>
      <c r="C699" s="108"/>
      <c r="D699" s="108"/>
      <c r="E699" s="108"/>
      <c r="F699" s="108"/>
      <c r="G699" s="108"/>
    </row>
    <row r="700" spans="1:7" ht="15.75" x14ac:dyDescent="0.25">
      <c r="A700" s="107" t="s">
        <v>453</v>
      </c>
      <c r="B700" s="122" t="s">
        <v>141</v>
      </c>
      <c r="C700" s="108"/>
      <c r="D700" s="123" t="s">
        <v>380</v>
      </c>
      <c r="E700" s="108"/>
      <c r="F700" s="108"/>
      <c r="G700" s="108"/>
    </row>
    <row r="701" spans="1:7" x14ac:dyDescent="0.25">
      <c r="A701" s="106"/>
      <c r="B701" s="6" t="s">
        <v>140</v>
      </c>
      <c r="C701" s="106"/>
      <c r="D701" s="106"/>
      <c r="E701" s="106"/>
      <c r="F701" s="106"/>
      <c r="G701" s="106"/>
    </row>
    <row r="702" spans="1:7" ht="15.75" x14ac:dyDescent="0.25">
      <c r="A702" s="107" t="s">
        <v>381</v>
      </c>
      <c r="B702" s="6"/>
      <c r="C702" s="108"/>
      <c r="D702" s="108"/>
      <c r="E702" s="108"/>
      <c r="F702" s="106"/>
      <c r="G702" s="106"/>
    </row>
    <row r="703" spans="1:7" ht="15.75" x14ac:dyDescent="0.25">
      <c r="A703" s="355" t="s">
        <v>20</v>
      </c>
      <c r="B703" s="355"/>
      <c r="C703" s="355"/>
      <c r="D703" s="355"/>
      <c r="E703" s="355"/>
      <c r="F703" s="108"/>
      <c r="G703" s="108"/>
    </row>
  </sheetData>
  <mergeCells count="118">
    <mergeCell ref="B483:G483"/>
    <mergeCell ref="B531:G531"/>
    <mergeCell ref="B533:C533"/>
    <mergeCell ref="B534:C534"/>
    <mergeCell ref="B536:G536"/>
    <mergeCell ref="B480:G480"/>
    <mergeCell ref="A336:E336"/>
    <mergeCell ref="B312:G312"/>
    <mergeCell ref="A463:E463"/>
    <mergeCell ref="F467:G467"/>
    <mergeCell ref="B470:C470"/>
    <mergeCell ref="B489:G489"/>
    <mergeCell ref="A503:E503"/>
    <mergeCell ref="B519:C519"/>
    <mergeCell ref="B350:C350"/>
    <mergeCell ref="B403:G403"/>
    <mergeCell ref="B405:G405"/>
    <mergeCell ref="B407:G407"/>
    <mergeCell ref="B408:G408"/>
    <mergeCell ref="B431:G431"/>
    <mergeCell ref="B433:G433"/>
    <mergeCell ref="B435:G435"/>
    <mergeCell ref="B436:G436"/>
    <mergeCell ref="B367:G367"/>
    <mergeCell ref="B360:G360"/>
    <mergeCell ref="B376:G376"/>
    <mergeCell ref="B372:G372"/>
    <mergeCell ref="B374:G374"/>
    <mergeCell ref="B377:G377"/>
    <mergeCell ref="B103:C103"/>
    <mergeCell ref="A136:E136"/>
    <mergeCell ref="B154:C154"/>
    <mergeCell ref="B173:G173"/>
    <mergeCell ref="A187:E187"/>
    <mergeCell ref="F567:G567"/>
    <mergeCell ref="B580:G580"/>
    <mergeCell ref="B65:G65"/>
    <mergeCell ref="B122:G122"/>
    <mergeCell ref="E127:G127"/>
    <mergeCell ref="B113:G113"/>
    <mergeCell ref="A127:D127"/>
    <mergeCell ref="F100:G100"/>
    <mergeCell ref="B116:E116"/>
    <mergeCell ref="F347:G347"/>
    <mergeCell ref="B220:G220"/>
    <mergeCell ref="B216:E216"/>
    <mergeCell ref="E217:G217"/>
    <mergeCell ref="B219:G219"/>
    <mergeCell ref="B171:G171"/>
    <mergeCell ref="B529:G529"/>
    <mergeCell ref="B535:G535"/>
    <mergeCell ref="B203:C203"/>
    <mergeCell ref="B222:G222"/>
    <mergeCell ref="F151:G151"/>
    <mergeCell ref="F200:G200"/>
    <mergeCell ref="B213:G213"/>
    <mergeCell ref="B486:G486"/>
    <mergeCell ref="B487:G487"/>
    <mergeCell ref="B167:E167"/>
    <mergeCell ref="B269:G269"/>
    <mergeCell ref="B363:F363"/>
    <mergeCell ref="B366:G366"/>
    <mergeCell ref="F249:G249"/>
    <mergeCell ref="B265:F265"/>
    <mergeCell ref="F299:G299"/>
    <mergeCell ref="B262:G262"/>
    <mergeCell ref="B268:G268"/>
    <mergeCell ref="B164:G164"/>
    <mergeCell ref="B315:F315"/>
    <mergeCell ref="B318:G318"/>
    <mergeCell ref="B319:G319"/>
    <mergeCell ref="A236:E236"/>
    <mergeCell ref="B252:C252"/>
    <mergeCell ref="B271:G271"/>
    <mergeCell ref="A285:E285"/>
    <mergeCell ref="B302:C302"/>
    <mergeCell ref="B321:G321"/>
    <mergeCell ref="B22:G22"/>
    <mergeCell ref="F2:G2"/>
    <mergeCell ref="B5:C5"/>
    <mergeCell ref="B15:G15"/>
    <mergeCell ref="B18:G18"/>
    <mergeCell ref="B21:G21"/>
    <mergeCell ref="A38:E38"/>
    <mergeCell ref="A88:E88"/>
    <mergeCell ref="B68:E68"/>
    <mergeCell ref="B71:G71"/>
    <mergeCell ref="B72:G72"/>
    <mergeCell ref="B74:G74"/>
    <mergeCell ref="F52:G52"/>
    <mergeCell ref="B24:G24"/>
    <mergeCell ref="B55:C55"/>
    <mergeCell ref="B570:C570"/>
    <mergeCell ref="B589:G589"/>
    <mergeCell ref="A606:E606"/>
    <mergeCell ref="F619:G619"/>
    <mergeCell ref="B583:G583"/>
    <mergeCell ref="B586:G586"/>
    <mergeCell ref="B587:G587"/>
    <mergeCell ref="F516:G516"/>
    <mergeCell ref="B532:G532"/>
    <mergeCell ref="A552:E552"/>
    <mergeCell ref="B538:G538"/>
    <mergeCell ref="B681:G681"/>
    <mergeCell ref="B684:G684"/>
    <mergeCell ref="B687:G687"/>
    <mergeCell ref="B688:G688"/>
    <mergeCell ref="B690:G690"/>
    <mergeCell ref="A703:E703"/>
    <mergeCell ref="B622:C622"/>
    <mergeCell ref="B632:G632"/>
    <mergeCell ref="B635:G635"/>
    <mergeCell ref="B638:G638"/>
    <mergeCell ref="B639:G639"/>
    <mergeCell ref="B641:G641"/>
    <mergeCell ref="A654:E654"/>
    <mergeCell ref="F668:G668"/>
    <mergeCell ref="B671:C671"/>
  </mergeCells>
  <pageMargins left="0.78740157480314965" right="0.19685039370078741" top="0.19685039370078741" bottom="0.19685039370078741" header="0.31496062992125984" footer="0.31496062992125984"/>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7"/>
  <sheetViews>
    <sheetView view="pageBreakPreview" topLeftCell="A79" zoomScale="60" zoomScaleNormal="100" workbookViewId="0">
      <selection sqref="A1:G107"/>
    </sheetView>
  </sheetViews>
  <sheetFormatPr defaultRowHeight="15" x14ac:dyDescent="0.25"/>
  <cols>
    <col min="1" max="1" width="42.7109375" customWidth="1"/>
    <col min="3" max="4" width="10.42578125" customWidth="1"/>
    <col min="5" max="6" width="9.85546875" customWidth="1"/>
    <col min="7" max="7" width="23.5703125" customWidth="1"/>
  </cols>
  <sheetData>
    <row r="1" spans="1:7" x14ac:dyDescent="0.25">
      <c r="A1" s="1"/>
      <c r="B1" s="11"/>
      <c r="C1" s="1"/>
      <c r="D1" s="1"/>
      <c r="E1" s="1"/>
      <c r="F1" s="1"/>
      <c r="G1" s="64" t="s">
        <v>77</v>
      </c>
    </row>
    <row r="2" spans="1:7" x14ac:dyDescent="0.25">
      <c r="A2" s="1"/>
      <c r="B2" s="81"/>
      <c r="F2" s="1"/>
      <c r="G2" s="64" t="s">
        <v>79</v>
      </c>
    </row>
    <row r="3" spans="1:7" x14ac:dyDescent="0.25">
      <c r="A3" s="1"/>
      <c r="B3" s="81"/>
      <c r="F3" s="1"/>
      <c r="G3" s="64" t="s">
        <v>78</v>
      </c>
    </row>
    <row r="4" spans="1:7" x14ac:dyDescent="0.25">
      <c r="A4" s="1"/>
      <c r="B4" s="81"/>
      <c r="F4" s="1"/>
      <c r="G4" s="65" t="s">
        <v>65</v>
      </c>
    </row>
    <row r="5" spans="1:7" x14ac:dyDescent="0.25">
      <c r="A5" s="1"/>
      <c r="B5" s="81"/>
      <c r="G5" s="64" t="s">
        <v>198</v>
      </c>
    </row>
    <row r="6" spans="1:7" ht="15.75" x14ac:dyDescent="0.25">
      <c r="A6" s="45" t="s">
        <v>93</v>
      </c>
      <c r="B6" s="82"/>
      <c r="C6" s="47"/>
      <c r="D6" s="46"/>
      <c r="E6" s="47"/>
      <c r="F6" s="47"/>
      <c r="G6" s="47"/>
    </row>
    <row r="7" spans="1:7" ht="15.75" x14ac:dyDescent="0.25">
      <c r="A7" s="45" t="s">
        <v>94</v>
      </c>
      <c r="B7" s="83"/>
      <c r="C7" s="46"/>
      <c r="D7" s="47"/>
      <c r="E7" s="47"/>
      <c r="F7" s="47"/>
      <c r="G7" s="47"/>
    </row>
    <row r="8" spans="1:7" ht="15.75" x14ac:dyDescent="0.25">
      <c r="A8" s="162" t="s">
        <v>234</v>
      </c>
      <c r="B8" s="82"/>
      <c r="C8" s="47"/>
      <c r="D8" s="46"/>
      <c r="E8" s="47"/>
      <c r="F8" s="47"/>
      <c r="G8" s="47"/>
    </row>
    <row r="9" spans="1:7" ht="15.75" x14ac:dyDescent="0.25">
      <c r="A9" s="66" t="s">
        <v>95</v>
      </c>
      <c r="B9" s="82"/>
      <c r="C9" s="46"/>
      <c r="D9" s="46"/>
      <c r="E9" s="47"/>
      <c r="F9" s="47"/>
      <c r="G9" s="47"/>
    </row>
    <row r="10" spans="1:7" x14ac:dyDescent="0.25">
      <c r="A10" s="67" t="s">
        <v>98</v>
      </c>
      <c r="B10" s="81"/>
    </row>
    <row r="11" spans="1:7" x14ac:dyDescent="0.25">
      <c r="A11" s="68" t="s">
        <v>96</v>
      </c>
      <c r="B11" s="81"/>
    </row>
    <row r="12" spans="1:7" x14ac:dyDescent="0.25">
      <c r="A12" s="67" t="s">
        <v>97</v>
      </c>
      <c r="B12" s="81"/>
    </row>
    <row r="13" spans="1:7" x14ac:dyDescent="0.25">
      <c r="A13" s="67" t="s">
        <v>235</v>
      </c>
      <c r="B13" s="81"/>
    </row>
    <row r="14" spans="1:7" x14ac:dyDescent="0.25">
      <c r="A14" s="67" t="s">
        <v>66</v>
      </c>
      <c r="B14" s="81"/>
    </row>
    <row r="15" spans="1:7" x14ac:dyDescent="0.25">
      <c r="A15" s="77" t="s">
        <v>134</v>
      </c>
      <c r="B15" s="81"/>
    </row>
    <row r="16" spans="1:7" x14ac:dyDescent="0.25">
      <c r="A16" s="44"/>
      <c r="B16" s="81"/>
    </row>
    <row r="17" spans="1:7" ht="25.5" x14ac:dyDescent="0.25">
      <c r="A17" s="52" t="s">
        <v>81</v>
      </c>
      <c r="B17" s="53" t="s">
        <v>236</v>
      </c>
      <c r="C17" s="54"/>
      <c r="D17" s="54"/>
      <c r="E17" s="54"/>
      <c r="F17" s="96"/>
      <c r="G17" s="96"/>
    </row>
    <row r="18" spans="1:7" x14ac:dyDescent="0.25">
      <c r="A18" s="49" t="s">
        <v>80</v>
      </c>
      <c r="B18" s="346" t="s">
        <v>102</v>
      </c>
      <c r="C18" s="346"/>
      <c r="D18" s="346"/>
      <c r="E18" s="346"/>
      <c r="F18" s="346"/>
      <c r="G18" s="346"/>
    </row>
    <row r="19" spans="1:7" x14ac:dyDescent="0.25">
      <c r="A19" s="17" t="s">
        <v>82</v>
      </c>
      <c r="B19" s="84"/>
      <c r="C19" s="18"/>
      <c r="D19" s="21"/>
      <c r="E19" s="21"/>
      <c r="F19" s="3"/>
      <c r="G19" s="50"/>
    </row>
    <row r="20" spans="1:7" x14ac:dyDescent="0.25">
      <c r="A20" s="22" t="s">
        <v>83</v>
      </c>
      <c r="B20" s="344" t="s">
        <v>84</v>
      </c>
      <c r="C20" s="344"/>
      <c r="D20" s="22"/>
      <c r="E20" s="22"/>
      <c r="F20" s="6"/>
      <c r="G20" s="51"/>
    </row>
    <row r="21" spans="1:7" x14ac:dyDescent="0.25">
      <c r="A21" s="22" t="s">
        <v>85</v>
      </c>
      <c r="B21" s="344" t="s">
        <v>103</v>
      </c>
      <c r="C21" s="344"/>
      <c r="D21" s="344"/>
      <c r="E21" s="344"/>
      <c r="F21" s="344"/>
      <c r="G21" s="344"/>
    </row>
    <row r="22" spans="1:7" x14ac:dyDescent="0.25">
      <c r="A22" s="22" t="s">
        <v>87</v>
      </c>
      <c r="B22" s="85" t="s">
        <v>88</v>
      </c>
      <c r="C22" s="22"/>
      <c r="D22" s="22"/>
      <c r="E22" s="22"/>
      <c r="F22" s="6"/>
      <c r="G22" s="51"/>
    </row>
    <row r="23" spans="1:7" x14ac:dyDescent="0.25">
      <c r="A23" s="22" t="s">
        <v>89</v>
      </c>
      <c r="B23" s="344" t="s">
        <v>90</v>
      </c>
      <c r="C23" s="344"/>
      <c r="D23" s="22"/>
      <c r="E23" s="22"/>
      <c r="F23" s="6"/>
      <c r="G23" s="51"/>
    </row>
    <row r="24" spans="1:7" ht="29.25" customHeight="1" x14ac:dyDescent="0.25">
      <c r="A24" s="53" t="s">
        <v>91</v>
      </c>
      <c r="B24" s="347" t="s">
        <v>450</v>
      </c>
      <c r="C24" s="347"/>
      <c r="D24" s="347"/>
      <c r="E24" s="347"/>
      <c r="F24" s="347"/>
      <c r="G24" s="347"/>
    </row>
    <row r="25" spans="1:7" ht="30" customHeight="1" x14ac:dyDescent="0.25">
      <c r="A25" s="52" t="s">
        <v>99</v>
      </c>
      <c r="B25" s="347" t="s">
        <v>104</v>
      </c>
      <c r="C25" s="347"/>
      <c r="D25" s="347"/>
      <c r="E25" s="347"/>
      <c r="F25" s="347"/>
      <c r="G25" s="347"/>
    </row>
    <row r="26" spans="1:7" ht="12" customHeight="1" x14ac:dyDescent="0.25">
      <c r="A26" s="1"/>
      <c r="B26" s="81"/>
    </row>
    <row r="27" spans="1:7" ht="85.5" customHeight="1" x14ac:dyDescent="0.25">
      <c r="A27" s="57" t="s">
        <v>67</v>
      </c>
      <c r="B27" s="15" t="s">
        <v>68</v>
      </c>
      <c r="C27" s="58" t="s">
        <v>69</v>
      </c>
      <c r="D27" s="58" t="s">
        <v>70</v>
      </c>
      <c r="E27" s="58" t="s">
        <v>71</v>
      </c>
      <c r="F27" s="58" t="s">
        <v>72</v>
      </c>
      <c r="G27" s="58" t="s">
        <v>73</v>
      </c>
    </row>
    <row r="28" spans="1:7" x14ac:dyDescent="0.25">
      <c r="A28" s="59">
        <v>1</v>
      </c>
      <c r="B28" s="86">
        <v>2</v>
      </c>
      <c r="C28" s="59">
        <v>3</v>
      </c>
      <c r="D28" s="59">
        <v>4</v>
      </c>
      <c r="E28" s="59">
        <v>5</v>
      </c>
      <c r="F28" s="60">
        <v>6</v>
      </c>
      <c r="G28" s="59">
        <v>7</v>
      </c>
    </row>
    <row r="29" spans="1:7" ht="47.25" customHeight="1" x14ac:dyDescent="0.25">
      <c r="A29" s="75" t="s">
        <v>105</v>
      </c>
      <c r="B29" s="78" t="s">
        <v>145</v>
      </c>
      <c r="C29" s="103">
        <v>12</v>
      </c>
      <c r="D29" s="103">
        <v>12</v>
      </c>
      <c r="E29" s="131">
        <v>0</v>
      </c>
      <c r="F29" s="133">
        <v>100</v>
      </c>
      <c r="G29" s="62"/>
    </row>
    <row r="30" spans="1:7" ht="29.25" customHeight="1" x14ac:dyDescent="0.25">
      <c r="A30" s="57" t="s">
        <v>75</v>
      </c>
      <c r="B30" s="15" t="s">
        <v>74</v>
      </c>
      <c r="C30" s="212">
        <f>C36+C42+C48+C54+C60+C66+C72+C78+C84+C90+C96+C102</f>
        <v>96489381</v>
      </c>
      <c r="D30" s="212">
        <f>D36+D42+D48+D54+D60+D66+D72+D78+D84+D90+D96+D102</f>
        <v>96489381</v>
      </c>
      <c r="E30" s="248">
        <v>0</v>
      </c>
      <c r="F30" s="213">
        <v>100</v>
      </c>
      <c r="G30" s="242"/>
    </row>
    <row r="31" spans="1:7" ht="12" customHeight="1" x14ac:dyDescent="0.25"/>
    <row r="32" spans="1:7" ht="30" customHeight="1" x14ac:dyDescent="0.25">
      <c r="A32" s="49" t="s">
        <v>308</v>
      </c>
      <c r="B32" s="346" t="s">
        <v>309</v>
      </c>
      <c r="C32" s="346"/>
      <c r="D32" s="346"/>
      <c r="E32" s="346"/>
      <c r="F32" s="346"/>
      <c r="G32" s="346"/>
    </row>
    <row r="33" spans="1:7" ht="11.25" customHeight="1" x14ac:dyDescent="0.25">
      <c r="A33" s="49"/>
      <c r="B33" s="237"/>
      <c r="C33" s="237"/>
      <c r="D33" s="237"/>
      <c r="E33" s="237"/>
      <c r="F33" s="237"/>
      <c r="G33" s="237"/>
    </row>
    <row r="34" spans="1:7" ht="80.25" customHeight="1" x14ac:dyDescent="0.25">
      <c r="A34" s="57" t="s">
        <v>127</v>
      </c>
      <c r="B34" s="58" t="s">
        <v>68</v>
      </c>
      <c r="C34" s="58" t="s">
        <v>69</v>
      </c>
      <c r="D34" s="58" t="s">
        <v>70</v>
      </c>
      <c r="E34" s="58" t="s">
        <v>128</v>
      </c>
      <c r="F34" s="58" t="s">
        <v>129</v>
      </c>
      <c r="G34" s="58" t="s">
        <v>130</v>
      </c>
    </row>
    <row r="35" spans="1:7" ht="38.25" x14ac:dyDescent="0.25">
      <c r="A35" s="189" t="s">
        <v>105</v>
      </c>
      <c r="B35" s="264" t="s">
        <v>145</v>
      </c>
      <c r="C35" s="265">
        <v>1</v>
      </c>
      <c r="D35" s="265">
        <v>1</v>
      </c>
      <c r="E35" s="258">
        <f>D35-C35</f>
        <v>0</v>
      </c>
      <c r="F35" s="266">
        <f>D35/C35*100</f>
        <v>100</v>
      </c>
      <c r="G35" s="233"/>
    </row>
    <row r="36" spans="1:7" ht="28.5" customHeight="1" x14ac:dyDescent="0.25">
      <c r="A36" s="243" t="s">
        <v>131</v>
      </c>
      <c r="B36" s="12" t="s">
        <v>74</v>
      </c>
      <c r="C36" s="124">
        <v>2679973</v>
      </c>
      <c r="D36" s="124">
        <v>2679973</v>
      </c>
      <c r="E36" s="72">
        <f>C36-D36</f>
        <v>0</v>
      </c>
      <c r="F36" s="187">
        <f t="shared" ref="F36" si="0">D36/C36*100</f>
        <v>100</v>
      </c>
      <c r="G36" s="62"/>
    </row>
    <row r="37" spans="1:7" ht="12" customHeight="1" x14ac:dyDescent="0.25">
      <c r="A37" s="1"/>
      <c r="B37" s="81"/>
    </row>
    <row r="38" spans="1:7" ht="17.25" customHeight="1" x14ac:dyDescent="0.25">
      <c r="A38" s="49" t="s">
        <v>308</v>
      </c>
      <c r="B38" s="346" t="s">
        <v>310</v>
      </c>
      <c r="C38" s="346"/>
      <c r="D38" s="346"/>
      <c r="E38" s="346"/>
      <c r="F38" s="346"/>
      <c r="G38" s="346"/>
    </row>
    <row r="39" spans="1:7" ht="10.5" customHeight="1" x14ac:dyDescent="0.25">
      <c r="A39" s="49"/>
      <c r="B39" s="237"/>
      <c r="C39" s="237"/>
      <c r="D39" s="237"/>
      <c r="E39" s="237"/>
      <c r="F39" s="237"/>
      <c r="G39" s="237"/>
    </row>
    <row r="40" spans="1:7" ht="76.5" x14ac:dyDescent="0.25">
      <c r="A40" s="57" t="s">
        <v>127</v>
      </c>
      <c r="B40" s="58" t="s">
        <v>68</v>
      </c>
      <c r="C40" s="58" t="s">
        <v>69</v>
      </c>
      <c r="D40" s="58" t="s">
        <v>70</v>
      </c>
      <c r="E40" s="58" t="s">
        <v>128</v>
      </c>
      <c r="F40" s="58" t="s">
        <v>129</v>
      </c>
      <c r="G40" s="58" t="s">
        <v>130</v>
      </c>
    </row>
    <row r="41" spans="1:7" ht="38.25" x14ac:dyDescent="0.25">
      <c r="A41" s="189" t="s">
        <v>105</v>
      </c>
      <c r="B41" s="264" t="s">
        <v>145</v>
      </c>
      <c r="C41" s="265">
        <v>1</v>
      </c>
      <c r="D41" s="265">
        <v>1</v>
      </c>
      <c r="E41" s="258">
        <f>D41-C41</f>
        <v>0</v>
      </c>
      <c r="F41" s="266">
        <f>D41/C41*100</f>
        <v>100</v>
      </c>
      <c r="G41" s="233"/>
    </row>
    <row r="42" spans="1:7" ht="30" customHeight="1" x14ac:dyDescent="0.25">
      <c r="A42" s="243" t="s">
        <v>131</v>
      </c>
      <c r="B42" s="12" t="s">
        <v>74</v>
      </c>
      <c r="C42" s="124">
        <v>15105</v>
      </c>
      <c r="D42" s="124">
        <v>15105</v>
      </c>
      <c r="E42" s="72">
        <f>C42-D42</f>
        <v>0</v>
      </c>
      <c r="F42" s="187">
        <f t="shared" ref="F42" si="1">D42/C42*100</f>
        <v>100</v>
      </c>
      <c r="G42" s="62"/>
    </row>
    <row r="43" spans="1:7" ht="12" customHeight="1" x14ac:dyDescent="0.25"/>
    <row r="44" spans="1:7" ht="29.25" customHeight="1" x14ac:dyDescent="0.25">
      <c r="A44" s="49" t="s">
        <v>308</v>
      </c>
      <c r="B44" s="346" t="s">
        <v>311</v>
      </c>
      <c r="C44" s="346"/>
      <c r="D44" s="346"/>
      <c r="E44" s="346"/>
      <c r="F44" s="346"/>
      <c r="G44" s="346"/>
    </row>
    <row r="45" spans="1:7" ht="12" customHeight="1" x14ac:dyDescent="0.25">
      <c r="A45" s="49"/>
      <c r="B45" s="237"/>
      <c r="C45" s="237"/>
      <c r="D45" s="237"/>
      <c r="E45" s="237"/>
      <c r="F45" s="237"/>
      <c r="G45" s="237"/>
    </row>
    <row r="46" spans="1:7" ht="76.5" x14ac:dyDescent="0.25">
      <c r="A46" s="57" t="s">
        <v>127</v>
      </c>
      <c r="B46" s="58" t="s">
        <v>68</v>
      </c>
      <c r="C46" s="58" t="s">
        <v>69</v>
      </c>
      <c r="D46" s="58" t="s">
        <v>70</v>
      </c>
      <c r="E46" s="58" t="s">
        <v>128</v>
      </c>
      <c r="F46" s="58" t="s">
        <v>129</v>
      </c>
      <c r="G46" s="58" t="s">
        <v>130</v>
      </c>
    </row>
    <row r="47" spans="1:7" ht="38.25" x14ac:dyDescent="0.25">
      <c r="A47" s="189" t="s">
        <v>105</v>
      </c>
      <c r="B47" s="264" t="s">
        <v>145</v>
      </c>
      <c r="C47" s="265">
        <v>1</v>
      </c>
      <c r="D47" s="265">
        <v>1</v>
      </c>
      <c r="E47" s="258">
        <f>D47-C47</f>
        <v>0</v>
      </c>
      <c r="F47" s="266">
        <f>D47/C47*100</f>
        <v>100</v>
      </c>
      <c r="G47" s="233"/>
    </row>
    <row r="48" spans="1:7" ht="28.5" customHeight="1" x14ac:dyDescent="0.25">
      <c r="A48" s="243" t="s">
        <v>131</v>
      </c>
      <c r="B48" s="12" t="s">
        <v>74</v>
      </c>
      <c r="C48" s="124">
        <v>4654</v>
      </c>
      <c r="D48" s="124">
        <v>4654</v>
      </c>
      <c r="E48" s="72">
        <f>C48-D48</f>
        <v>0</v>
      </c>
      <c r="F48" s="187">
        <f t="shared" ref="F48" si="2">D48/C48*100</f>
        <v>100</v>
      </c>
      <c r="G48" s="62"/>
    </row>
    <row r="49" spans="1:7" ht="12" customHeight="1" x14ac:dyDescent="0.25"/>
    <row r="50" spans="1:7" ht="18.75" customHeight="1" x14ac:dyDescent="0.25">
      <c r="A50" s="49" t="s">
        <v>308</v>
      </c>
      <c r="B50" s="346" t="s">
        <v>312</v>
      </c>
      <c r="C50" s="346"/>
      <c r="D50" s="346"/>
      <c r="E50" s="346"/>
      <c r="F50" s="346"/>
      <c r="G50" s="346"/>
    </row>
    <row r="51" spans="1:7" ht="10.5" customHeight="1" x14ac:dyDescent="0.25">
      <c r="A51" s="49"/>
      <c r="B51" s="237"/>
      <c r="C51" s="237"/>
      <c r="D51" s="237"/>
      <c r="E51" s="237"/>
      <c r="F51" s="237"/>
      <c r="G51" s="237"/>
    </row>
    <row r="52" spans="1:7" ht="81" customHeight="1" x14ac:dyDescent="0.25">
      <c r="A52" s="57" t="s">
        <v>127</v>
      </c>
      <c r="B52" s="58" t="s">
        <v>68</v>
      </c>
      <c r="C52" s="58" t="s">
        <v>69</v>
      </c>
      <c r="D52" s="58" t="s">
        <v>70</v>
      </c>
      <c r="E52" s="58" t="s">
        <v>128</v>
      </c>
      <c r="F52" s="58" t="s">
        <v>129</v>
      </c>
      <c r="G52" s="58" t="s">
        <v>130</v>
      </c>
    </row>
    <row r="53" spans="1:7" ht="38.25" x14ac:dyDescent="0.25">
      <c r="A53" s="189" t="s">
        <v>105</v>
      </c>
      <c r="B53" s="264" t="s">
        <v>145</v>
      </c>
      <c r="C53" s="265">
        <v>1</v>
      </c>
      <c r="D53" s="265">
        <v>1</v>
      </c>
      <c r="E53" s="258">
        <f>D53-C53</f>
        <v>0</v>
      </c>
      <c r="F53" s="266">
        <f>D53/C53*100</f>
        <v>100</v>
      </c>
      <c r="G53" s="233"/>
    </row>
    <row r="54" spans="1:7" ht="29.25" customHeight="1" x14ac:dyDescent="0.25">
      <c r="A54" s="243" t="s">
        <v>131</v>
      </c>
      <c r="B54" s="12" t="s">
        <v>74</v>
      </c>
      <c r="C54" s="124">
        <v>88973159</v>
      </c>
      <c r="D54" s="124">
        <v>88973159</v>
      </c>
      <c r="E54" s="72">
        <f>C54-D54</f>
        <v>0</v>
      </c>
      <c r="F54" s="187">
        <f t="shared" ref="F54" si="3">D54/C54*100</f>
        <v>100</v>
      </c>
      <c r="G54" s="62"/>
    </row>
    <row r="55" spans="1:7" ht="10.5" customHeight="1" x14ac:dyDescent="0.25"/>
    <row r="56" spans="1:7" ht="18" customHeight="1" x14ac:dyDescent="0.25">
      <c r="A56" s="49" t="s">
        <v>308</v>
      </c>
      <c r="B56" s="346" t="s">
        <v>313</v>
      </c>
      <c r="C56" s="346"/>
      <c r="D56" s="346"/>
      <c r="E56" s="346"/>
      <c r="F56" s="346"/>
      <c r="G56" s="346"/>
    </row>
    <row r="57" spans="1:7" ht="11.25" customHeight="1" x14ac:dyDescent="0.25">
      <c r="A57" s="49"/>
      <c r="B57" s="237"/>
      <c r="C57" s="237"/>
      <c r="D57" s="237"/>
      <c r="E57" s="237"/>
      <c r="F57" s="237"/>
      <c r="G57" s="237"/>
    </row>
    <row r="58" spans="1:7" ht="81.75" customHeight="1" x14ac:dyDescent="0.25">
      <c r="A58" s="57" t="s">
        <v>127</v>
      </c>
      <c r="B58" s="58" t="s">
        <v>68</v>
      </c>
      <c r="C58" s="58" t="s">
        <v>69</v>
      </c>
      <c r="D58" s="58" t="s">
        <v>70</v>
      </c>
      <c r="E58" s="58" t="s">
        <v>128</v>
      </c>
      <c r="F58" s="58" t="s">
        <v>129</v>
      </c>
      <c r="G58" s="58" t="s">
        <v>130</v>
      </c>
    </row>
    <row r="59" spans="1:7" ht="40.5" customHeight="1" x14ac:dyDescent="0.25">
      <c r="A59" s="189" t="s">
        <v>105</v>
      </c>
      <c r="B59" s="264" t="s">
        <v>145</v>
      </c>
      <c r="C59" s="265">
        <v>1</v>
      </c>
      <c r="D59" s="265">
        <v>1</v>
      </c>
      <c r="E59" s="258">
        <f>D59-C59</f>
        <v>0</v>
      </c>
      <c r="F59" s="266">
        <f>D59/C59*100</f>
        <v>100</v>
      </c>
      <c r="G59" s="233"/>
    </row>
    <row r="60" spans="1:7" ht="26.25" customHeight="1" x14ac:dyDescent="0.25">
      <c r="A60" s="243" t="s">
        <v>131</v>
      </c>
      <c r="B60" s="12" t="s">
        <v>74</v>
      </c>
      <c r="C60" s="124">
        <v>454</v>
      </c>
      <c r="D60" s="124">
        <v>454</v>
      </c>
      <c r="E60" s="72">
        <f>C60-D60</f>
        <v>0</v>
      </c>
      <c r="F60" s="187">
        <f t="shared" ref="F60" si="4">D60/C60*100</f>
        <v>100</v>
      </c>
      <c r="G60" s="62"/>
    </row>
    <row r="61" spans="1:7" ht="12" customHeight="1" x14ac:dyDescent="0.25"/>
    <row r="62" spans="1:7" ht="27.75" customHeight="1" x14ac:dyDescent="0.25">
      <c r="A62" s="49" t="s">
        <v>308</v>
      </c>
      <c r="B62" s="346" t="s">
        <v>314</v>
      </c>
      <c r="C62" s="346"/>
      <c r="D62" s="346"/>
      <c r="E62" s="346"/>
      <c r="F62" s="346"/>
      <c r="G62" s="346"/>
    </row>
    <row r="63" spans="1:7" ht="12" customHeight="1" x14ac:dyDescent="0.25">
      <c r="A63" s="49"/>
      <c r="B63" s="237"/>
      <c r="C63" s="237"/>
      <c r="D63" s="237"/>
      <c r="E63" s="237"/>
      <c r="F63" s="237"/>
      <c r="G63" s="237"/>
    </row>
    <row r="64" spans="1:7" ht="76.5" x14ac:dyDescent="0.25">
      <c r="A64" s="57" t="s">
        <v>127</v>
      </c>
      <c r="B64" s="58" t="s">
        <v>68</v>
      </c>
      <c r="C64" s="58" t="s">
        <v>69</v>
      </c>
      <c r="D64" s="58" t="s">
        <v>70</v>
      </c>
      <c r="E64" s="58" t="s">
        <v>128</v>
      </c>
      <c r="F64" s="58" t="s">
        <v>129</v>
      </c>
      <c r="G64" s="58" t="s">
        <v>130</v>
      </c>
    </row>
    <row r="65" spans="1:7" ht="41.25" customHeight="1" x14ac:dyDescent="0.25">
      <c r="A65" s="189" t="s">
        <v>105</v>
      </c>
      <c r="B65" s="264" t="s">
        <v>145</v>
      </c>
      <c r="C65" s="265">
        <v>1</v>
      </c>
      <c r="D65" s="265">
        <v>1</v>
      </c>
      <c r="E65" s="258">
        <f>D65-C65</f>
        <v>0</v>
      </c>
      <c r="F65" s="266">
        <f>D65/C65*100</f>
        <v>100</v>
      </c>
      <c r="G65" s="233"/>
    </row>
    <row r="66" spans="1:7" ht="28.5" customHeight="1" x14ac:dyDescent="0.25">
      <c r="A66" s="243" t="s">
        <v>131</v>
      </c>
      <c r="B66" s="12" t="s">
        <v>74</v>
      </c>
      <c r="C66" s="124">
        <v>1789668</v>
      </c>
      <c r="D66" s="124">
        <v>1789668</v>
      </c>
      <c r="E66" s="72">
        <f>C66-D66</f>
        <v>0</v>
      </c>
      <c r="F66" s="187">
        <f t="shared" ref="F66" si="5">D66/C66*100</f>
        <v>100</v>
      </c>
      <c r="G66" s="62"/>
    </row>
    <row r="67" spans="1:7" ht="12" customHeight="1" x14ac:dyDescent="0.25"/>
    <row r="68" spans="1:7" ht="27" customHeight="1" x14ac:dyDescent="0.25">
      <c r="A68" s="49" t="s">
        <v>308</v>
      </c>
      <c r="B68" s="346" t="s">
        <v>315</v>
      </c>
      <c r="C68" s="346"/>
      <c r="D68" s="346"/>
      <c r="E68" s="346"/>
      <c r="F68" s="346"/>
      <c r="G68" s="346"/>
    </row>
    <row r="69" spans="1:7" ht="12.75" customHeight="1" x14ac:dyDescent="0.25">
      <c r="A69" s="49"/>
      <c r="B69" s="237"/>
      <c r="C69" s="237"/>
      <c r="D69" s="237"/>
      <c r="E69" s="237"/>
      <c r="F69" s="237"/>
      <c r="G69" s="237"/>
    </row>
    <row r="70" spans="1:7" ht="82.5" customHeight="1" x14ac:dyDescent="0.25">
      <c r="A70" s="57" t="s">
        <v>127</v>
      </c>
      <c r="B70" s="58" t="s">
        <v>68</v>
      </c>
      <c r="C70" s="58" t="s">
        <v>69</v>
      </c>
      <c r="D70" s="58" t="s">
        <v>70</v>
      </c>
      <c r="E70" s="58" t="s">
        <v>128</v>
      </c>
      <c r="F70" s="58" t="s">
        <v>129</v>
      </c>
      <c r="G70" s="58" t="s">
        <v>130</v>
      </c>
    </row>
    <row r="71" spans="1:7" ht="38.25" x14ac:dyDescent="0.25">
      <c r="A71" s="189" t="s">
        <v>105</v>
      </c>
      <c r="B71" s="264" t="s">
        <v>145</v>
      </c>
      <c r="C71" s="265">
        <v>1</v>
      </c>
      <c r="D71" s="265">
        <v>1</v>
      </c>
      <c r="E71" s="258">
        <f>D71-C71</f>
        <v>0</v>
      </c>
      <c r="F71" s="266">
        <f>D71/C71*100</f>
        <v>100</v>
      </c>
      <c r="G71" s="233"/>
    </row>
    <row r="72" spans="1:7" ht="31.5" customHeight="1" x14ac:dyDescent="0.25">
      <c r="A72" s="243" t="s">
        <v>131</v>
      </c>
      <c r="B72" s="12" t="s">
        <v>74</v>
      </c>
      <c r="C72" s="124">
        <v>424811</v>
      </c>
      <c r="D72" s="124">
        <v>424811</v>
      </c>
      <c r="E72" s="72">
        <f>C72-D72</f>
        <v>0</v>
      </c>
      <c r="F72" s="187">
        <f t="shared" ref="F72" si="6">D72/C72*100</f>
        <v>100</v>
      </c>
      <c r="G72" s="62"/>
    </row>
    <row r="73" spans="1:7" ht="12" customHeight="1" x14ac:dyDescent="0.25"/>
    <row r="74" spans="1:7" ht="27.75" customHeight="1" x14ac:dyDescent="0.25">
      <c r="A74" s="49" t="s">
        <v>308</v>
      </c>
      <c r="B74" s="346" t="s">
        <v>316</v>
      </c>
      <c r="C74" s="346"/>
      <c r="D74" s="346"/>
      <c r="E74" s="346"/>
      <c r="F74" s="346"/>
      <c r="G74" s="346"/>
    </row>
    <row r="75" spans="1:7" ht="12" customHeight="1" x14ac:dyDescent="0.25">
      <c r="A75" s="49"/>
      <c r="B75" s="237"/>
      <c r="C75" s="237"/>
      <c r="D75" s="237"/>
      <c r="E75" s="237"/>
      <c r="F75" s="237"/>
      <c r="G75" s="237"/>
    </row>
    <row r="76" spans="1:7" ht="80.25" customHeight="1" x14ac:dyDescent="0.25">
      <c r="A76" s="57" t="s">
        <v>127</v>
      </c>
      <c r="B76" s="58" t="s">
        <v>68</v>
      </c>
      <c r="C76" s="58" t="s">
        <v>69</v>
      </c>
      <c r="D76" s="58" t="s">
        <v>70</v>
      </c>
      <c r="E76" s="58" t="s">
        <v>128</v>
      </c>
      <c r="F76" s="58" t="s">
        <v>129</v>
      </c>
      <c r="G76" s="58" t="s">
        <v>130</v>
      </c>
    </row>
    <row r="77" spans="1:7" ht="40.5" customHeight="1" x14ac:dyDescent="0.25">
      <c r="A77" s="189" t="s">
        <v>105</v>
      </c>
      <c r="B77" s="264" t="s">
        <v>145</v>
      </c>
      <c r="C77" s="265">
        <v>1</v>
      </c>
      <c r="D77" s="265">
        <v>1</v>
      </c>
      <c r="E77" s="258">
        <f>D77-C77</f>
        <v>0</v>
      </c>
      <c r="F77" s="266">
        <f>D77/C77*100</f>
        <v>100</v>
      </c>
      <c r="G77" s="233"/>
    </row>
    <row r="78" spans="1:7" ht="30" customHeight="1" x14ac:dyDescent="0.25">
      <c r="A78" s="243" t="s">
        <v>131</v>
      </c>
      <c r="B78" s="12" t="s">
        <v>74</v>
      </c>
      <c r="C78" s="124">
        <v>2200342</v>
      </c>
      <c r="D78" s="124">
        <v>2200342</v>
      </c>
      <c r="E78" s="72">
        <f>C78-D78</f>
        <v>0</v>
      </c>
      <c r="F78" s="187">
        <f t="shared" ref="F78" si="7">D78/C78*100</f>
        <v>100</v>
      </c>
      <c r="G78" s="62"/>
    </row>
    <row r="79" spans="1:7" ht="11.25" customHeight="1" x14ac:dyDescent="0.25"/>
    <row r="80" spans="1:7" ht="42" customHeight="1" x14ac:dyDescent="0.25">
      <c r="A80" s="49" t="s">
        <v>308</v>
      </c>
      <c r="B80" s="346" t="s">
        <v>317</v>
      </c>
      <c r="C80" s="346"/>
      <c r="D80" s="346"/>
      <c r="E80" s="346"/>
      <c r="F80" s="346"/>
      <c r="G80" s="346"/>
    </row>
    <row r="81" spans="1:7" ht="11.25" customHeight="1" x14ac:dyDescent="0.25">
      <c r="A81" s="49"/>
      <c r="B81" s="237"/>
      <c r="C81" s="237"/>
      <c r="D81" s="237"/>
      <c r="E81" s="237"/>
      <c r="F81" s="237"/>
      <c r="G81" s="237"/>
    </row>
    <row r="82" spans="1:7" ht="83.25" customHeight="1" x14ac:dyDescent="0.25">
      <c r="A82" s="57" t="s">
        <v>127</v>
      </c>
      <c r="B82" s="58" t="s">
        <v>68</v>
      </c>
      <c r="C82" s="58" t="s">
        <v>69</v>
      </c>
      <c r="D82" s="58" t="s">
        <v>70</v>
      </c>
      <c r="E82" s="58" t="s">
        <v>128</v>
      </c>
      <c r="F82" s="58" t="s">
        <v>129</v>
      </c>
      <c r="G82" s="58" t="s">
        <v>130</v>
      </c>
    </row>
    <row r="83" spans="1:7" ht="38.25" x14ac:dyDescent="0.25">
      <c r="A83" s="189" t="s">
        <v>105</v>
      </c>
      <c r="B83" s="264" t="s">
        <v>145</v>
      </c>
      <c r="C83" s="265">
        <v>1</v>
      </c>
      <c r="D83" s="265">
        <v>1</v>
      </c>
      <c r="E83" s="258">
        <f>D83-C83</f>
        <v>0</v>
      </c>
      <c r="F83" s="266">
        <f>D83/C83*100</f>
        <v>100</v>
      </c>
      <c r="G83" s="233"/>
    </row>
    <row r="84" spans="1:7" ht="30.75" customHeight="1" x14ac:dyDescent="0.25">
      <c r="A84" s="243" t="s">
        <v>131</v>
      </c>
      <c r="B84" s="12" t="s">
        <v>74</v>
      </c>
      <c r="C84" s="124">
        <v>221318</v>
      </c>
      <c r="D84" s="124">
        <v>221318</v>
      </c>
      <c r="E84" s="72">
        <f>C84-D84</f>
        <v>0</v>
      </c>
      <c r="F84" s="187">
        <f t="shared" ref="F84" si="8">D84/C84*100</f>
        <v>100</v>
      </c>
      <c r="G84" s="62"/>
    </row>
    <row r="85" spans="1:7" ht="12" customHeight="1" x14ac:dyDescent="0.25"/>
    <row r="86" spans="1:7" ht="28.5" customHeight="1" x14ac:dyDescent="0.25">
      <c r="A86" s="49" t="s">
        <v>308</v>
      </c>
      <c r="B86" s="346" t="s">
        <v>318</v>
      </c>
      <c r="C86" s="346"/>
      <c r="D86" s="346"/>
      <c r="E86" s="346"/>
      <c r="F86" s="346"/>
      <c r="G86" s="346"/>
    </row>
    <row r="87" spans="1:7" ht="12" customHeight="1" x14ac:dyDescent="0.25">
      <c r="A87" s="49"/>
      <c r="B87" s="237"/>
      <c r="C87" s="237"/>
      <c r="D87" s="237"/>
      <c r="E87" s="237"/>
      <c r="F87" s="237"/>
      <c r="G87" s="237"/>
    </row>
    <row r="88" spans="1:7" ht="79.5" customHeight="1" x14ac:dyDescent="0.25">
      <c r="A88" s="57" t="s">
        <v>127</v>
      </c>
      <c r="B88" s="58" t="s">
        <v>68</v>
      </c>
      <c r="C88" s="58" t="s">
        <v>69</v>
      </c>
      <c r="D88" s="58" t="s">
        <v>70</v>
      </c>
      <c r="E88" s="58" t="s">
        <v>128</v>
      </c>
      <c r="F88" s="58" t="s">
        <v>129</v>
      </c>
      <c r="G88" s="58" t="s">
        <v>130</v>
      </c>
    </row>
    <row r="89" spans="1:7" ht="44.25" customHeight="1" x14ac:dyDescent="0.25">
      <c r="A89" s="189" t="s">
        <v>105</v>
      </c>
      <c r="B89" s="264" t="s">
        <v>145</v>
      </c>
      <c r="C89" s="265">
        <v>1</v>
      </c>
      <c r="D89" s="265">
        <v>1</v>
      </c>
      <c r="E89" s="258">
        <f>D89-C89</f>
        <v>0</v>
      </c>
      <c r="F89" s="266">
        <f>D89/C89*100</f>
        <v>100</v>
      </c>
      <c r="G89" s="233"/>
    </row>
    <row r="90" spans="1:7" ht="29.25" customHeight="1" x14ac:dyDescent="0.25">
      <c r="A90" s="243" t="s">
        <v>131</v>
      </c>
      <c r="B90" s="12" t="s">
        <v>74</v>
      </c>
      <c r="C90" s="124">
        <v>90899</v>
      </c>
      <c r="D90" s="124">
        <v>90899</v>
      </c>
      <c r="E90" s="72">
        <f>C90-D90</f>
        <v>0</v>
      </c>
      <c r="F90" s="187">
        <f t="shared" ref="F90" si="9">D90/C90*100</f>
        <v>100</v>
      </c>
      <c r="G90" s="62"/>
    </row>
    <row r="91" spans="1:7" ht="13.5" customHeight="1" x14ac:dyDescent="0.25"/>
    <row r="92" spans="1:7" ht="27" customHeight="1" x14ac:dyDescent="0.25">
      <c r="A92" s="49" t="s">
        <v>308</v>
      </c>
      <c r="B92" s="346" t="s">
        <v>319</v>
      </c>
      <c r="C92" s="346"/>
      <c r="D92" s="346"/>
      <c r="E92" s="346"/>
      <c r="F92" s="346"/>
      <c r="G92" s="346"/>
    </row>
    <row r="93" spans="1:7" ht="11.25" customHeight="1" x14ac:dyDescent="0.25">
      <c r="A93" s="49"/>
      <c r="B93" s="237"/>
      <c r="C93" s="237"/>
      <c r="D93" s="237"/>
      <c r="E93" s="237"/>
      <c r="F93" s="237"/>
      <c r="G93" s="237"/>
    </row>
    <row r="94" spans="1:7" ht="80.25" customHeight="1" x14ac:dyDescent="0.25">
      <c r="A94" s="57" t="s">
        <v>127</v>
      </c>
      <c r="B94" s="58" t="s">
        <v>68</v>
      </c>
      <c r="C94" s="58" t="s">
        <v>69</v>
      </c>
      <c r="D94" s="58" t="s">
        <v>70</v>
      </c>
      <c r="E94" s="58" t="s">
        <v>128</v>
      </c>
      <c r="F94" s="58" t="s">
        <v>129</v>
      </c>
      <c r="G94" s="58" t="s">
        <v>130</v>
      </c>
    </row>
    <row r="95" spans="1:7" ht="38.25" x14ac:dyDescent="0.25">
      <c r="A95" s="189" t="s">
        <v>105</v>
      </c>
      <c r="B95" s="264" t="s">
        <v>145</v>
      </c>
      <c r="C95" s="265">
        <v>1</v>
      </c>
      <c r="D95" s="265">
        <v>1</v>
      </c>
      <c r="E95" s="258">
        <f>D95-C95</f>
        <v>0</v>
      </c>
      <c r="F95" s="266">
        <f>D95/C95*100</f>
        <v>100</v>
      </c>
      <c r="G95" s="233"/>
    </row>
    <row r="96" spans="1:7" ht="30.75" customHeight="1" x14ac:dyDescent="0.25">
      <c r="A96" s="243" t="s">
        <v>131</v>
      </c>
      <c r="B96" s="12" t="s">
        <v>74</v>
      </c>
      <c r="C96" s="124">
        <v>63038</v>
      </c>
      <c r="D96" s="124">
        <v>63038</v>
      </c>
      <c r="E96" s="72">
        <f>C96-D96</f>
        <v>0</v>
      </c>
      <c r="F96" s="187">
        <f t="shared" ref="F96" si="10">D96/C96*100</f>
        <v>100</v>
      </c>
      <c r="G96" s="62"/>
    </row>
    <row r="97" spans="1:7" ht="12.75" customHeight="1" x14ac:dyDescent="0.25"/>
    <row r="98" spans="1:7" ht="18" customHeight="1" x14ac:dyDescent="0.25">
      <c r="A98" s="49" t="s">
        <v>308</v>
      </c>
      <c r="B98" s="346" t="s">
        <v>320</v>
      </c>
      <c r="C98" s="346"/>
      <c r="D98" s="346"/>
      <c r="E98" s="346"/>
      <c r="F98" s="346"/>
      <c r="G98" s="346"/>
    </row>
    <row r="99" spans="1:7" ht="10.5" customHeight="1" x14ac:dyDescent="0.25">
      <c r="A99" s="49"/>
      <c r="B99" s="237"/>
      <c r="C99" s="237"/>
      <c r="D99" s="237"/>
      <c r="E99" s="237"/>
      <c r="F99" s="237"/>
      <c r="G99" s="237"/>
    </row>
    <row r="100" spans="1:7" ht="76.5" x14ac:dyDescent="0.25">
      <c r="A100" s="57" t="s">
        <v>127</v>
      </c>
      <c r="B100" s="58" t="s">
        <v>68</v>
      </c>
      <c r="C100" s="58" t="s">
        <v>69</v>
      </c>
      <c r="D100" s="58" t="s">
        <v>70</v>
      </c>
      <c r="E100" s="58" t="s">
        <v>128</v>
      </c>
      <c r="F100" s="58" t="s">
        <v>129</v>
      </c>
      <c r="G100" s="58" t="s">
        <v>130</v>
      </c>
    </row>
    <row r="101" spans="1:7" ht="38.25" x14ac:dyDescent="0.25">
      <c r="A101" s="189" t="s">
        <v>105</v>
      </c>
      <c r="B101" s="264" t="s">
        <v>145</v>
      </c>
      <c r="C101" s="265">
        <v>1</v>
      </c>
      <c r="D101" s="265">
        <v>1</v>
      </c>
      <c r="E101" s="258">
        <f>D101-C101</f>
        <v>0</v>
      </c>
      <c r="F101" s="266">
        <f>D101/C101*100</f>
        <v>100</v>
      </c>
      <c r="G101" s="233"/>
    </row>
    <row r="102" spans="1:7" ht="33" customHeight="1" x14ac:dyDescent="0.25">
      <c r="A102" s="243" t="s">
        <v>131</v>
      </c>
      <c r="B102" s="12" t="s">
        <v>74</v>
      </c>
      <c r="C102" s="124">
        <v>25960</v>
      </c>
      <c r="D102" s="124">
        <v>25960</v>
      </c>
      <c r="E102" s="72">
        <f>C102-D102</f>
        <v>0</v>
      </c>
      <c r="F102" s="187">
        <f t="shared" ref="F102" si="11">D102/C102*100</f>
        <v>100</v>
      </c>
      <c r="G102" s="62"/>
    </row>
    <row r="103" spans="1:7" ht="11.25" customHeight="1" x14ac:dyDescent="0.25">
      <c r="A103" s="55"/>
      <c r="B103" s="35"/>
      <c r="C103" s="56"/>
      <c r="D103" s="56"/>
      <c r="E103" s="56"/>
      <c r="F103" s="56"/>
      <c r="G103" s="56"/>
    </row>
    <row r="104" spans="1:7" ht="27.75" customHeight="1" x14ac:dyDescent="0.25">
      <c r="A104" s="97" t="s">
        <v>325</v>
      </c>
      <c r="B104" s="91" t="s">
        <v>322</v>
      </c>
      <c r="C104" s="98"/>
    </row>
    <row r="105" spans="1:7" x14ac:dyDescent="0.25">
      <c r="A105" s="63" t="s">
        <v>326</v>
      </c>
      <c r="B105" s="81"/>
    </row>
    <row r="106" spans="1:7" x14ac:dyDescent="0.25">
      <c r="A106" s="99" t="s">
        <v>238</v>
      </c>
      <c r="B106" s="91" t="s">
        <v>239</v>
      </c>
      <c r="C106" s="98"/>
    </row>
    <row r="107" spans="1:7" x14ac:dyDescent="0.25">
      <c r="A107" s="63" t="s">
        <v>178</v>
      </c>
      <c r="B107" s="81"/>
    </row>
  </sheetData>
  <mergeCells count="18">
    <mergeCell ref="B98:G98"/>
    <mergeCell ref="B32:G32"/>
    <mergeCell ref="B38:G38"/>
    <mergeCell ref="B44:G44"/>
    <mergeCell ref="B50:G50"/>
    <mergeCell ref="B56:G56"/>
    <mergeCell ref="B62:G62"/>
    <mergeCell ref="B68:G68"/>
    <mergeCell ref="B74:G74"/>
    <mergeCell ref="B80:G80"/>
    <mergeCell ref="B86:G86"/>
    <mergeCell ref="B92:G92"/>
    <mergeCell ref="B25:G25"/>
    <mergeCell ref="B18:G18"/>
    <mergeCell ref="B20:C20"/>
    <mergeCell ref="B21:G21"/>
    <mergeCell ref="B23:C23"/>
    <mergeCell ref="B24:G24"/>
  </mergeCells>
  <pageMargins left="0.78740157480314965" right="0.19685039370078741" top="0.19685039370078741" bottom="0.19685039370078741" header="0.31496062992125984" footer="0.31496062992125984"/>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
  <sheetViews>
    <sheetView topLeftCell="A3" workbookViewId="0">
      <selection sqref="A1:G117"/>
    </sheetView>
  </sheetViews>
  <sheetFormatPr defaultRowHeight="15" x14ac:dyDescent="0.25"/>
  <cols>
    <col min="1" max="1" width="36" customWidth="1"/>
    <col min="2" max="2" width="9.42578125" customWidth="1"/>
    <col min="3" max="4" width="11" customWidth="1"/>
    <col min="5" max="5" width="10.140625" customWidth="1"/>
    <col min="6" max="6" width="10.5703125" customWidth="1"/>
    <col min="7" max="7" width="27.42578125" customWidth="1"/>
  </cols>
  <sheetData>
    <row r="1" spans="1:7" x14ac:dyDescent="0.25">
      <c r="A1" s="106"/>
      <c r="B1" s="6"/>
      <c r="C1" s="106"/>
      <c r="D1" s="106"/>
      <c r="E1" s="106"/>
      <c r="F1" s="334"/>
      <c r="G1" s="116" t="s">
        <v>50</v>
      </c>
    </row>
    <row r="2" spans="1:7" ht="54.75" customHeight="1" x14ac:dyDescent="0.25">
      <c r="A2" s="106"/>
      <c r="B2" s="6"/>
      <c r="C2" s="106"/>
      <c r="D2" s="106"/>
      <c r="E2" s="106"/>
      <c r="F2" s="351" t="s">
        <v>330</v>
      </c>
      <c r="G2" s="351"/>
    </row>
    <row r="3" spans="1:7" x14ac:dyDescent="0.25">
      <c r="A3" s="106"/>
      <c r="B3" s="6"/>
      <c r="C3" s="106"/>
      <c r="D3" s="106"/>
      <c r="E3" s="106"/>
      <c r="F3" s="334"/>
      <c r="G3" s="116" t="s">
        <v>452</v>
      </c>
    </row>
    <row r="4" spans="1:7" ht="15.75" x14ac:dyDescent="0.25">
      <c r="A4" s="107" t="s">
        <v>52</v>
      </c>
      <c r="B4" s="6"/>
      <c r="C4" s="108"/>
      <c r="D4" s="108"/>
      <c r="E4" s="108"/>
      <c r="F4" s="108"/>
      <c r="G4" s="108"/>
    </row>
    <row r="5" spans="1:7" ht="15.75" x14ac:dyDescent="0.25">
      <c r="A5" s="108"/>
      <c r="B5" s="343" t="s">
        <v>36</v>
      </c>
      <c r="C5" s="343"/>
      <c r="D5" s="108"/>
      <c r="E5" s="108"/>
      <c r="F5" s="108"/>
      <c r="G5" s="108"/>
    </row>
    <row r="6" spans="1:7" x14ac:dyDescent="0.25">
      <c r="A6" s="106"/>
      <c r="B6" s="118" t="s">
        <v>331</v>
      </c>
      <c r="C6" s="119"/>
      <c r="D6" s="106"/>
      <c r="E6" s="106"/>
      <c r="F6" s="106"/>
      <c r="G6" s="106"/>
    </row>
    <row r="7" spans="1:7" x14ac:dyDescent="0.25">
      <c r="A7" s="36" t="s">
        <v>39</v>
      </c>
      <c r="B7" s="6"/>
      <c r="C7" s="106"/>
      <c r="D7" s="118"/>
      <c r="E7" s="106"/>
      <c r="F7" s="106"/>
      <c r="G7" s="106"/>
    </row>
    <row r="8" spans="1:7" x14ac:dyDescent="0.25">
      <c r="A8" s="36" t="s">
        <v>37</v>
      </c>
      <c r="B8" s="6"/>
      <c r="C8" s="106"/>
      <c r="D8" s="118"/>
      <c r="E8" s="106"/>
      <c r="F8" s="106"/>
      <c r="G8" s="106"/>
    </row>
    <row r="9" spans="1:7" x14ac:dyDescent="0.25">
      <c r="A9" s="36" t="s">
        <v>40</v>
      </c>
      <c r="B9" s="6"/>
      <c r="C9" s="106"/>
      <c r="D9" s="118"/>
      <c r="E9" s="106"/>
      <c r="F9" s="106"/>
      <c r="G9" s="106"/>
    </row>
    <row r="10" spans="1:7" x14ac:dyDescent="0.25">
      <c r="A10" s="36" t="s">
        <v>332</v>
      </c>
      <c r="B10" s="6"/>
      <c r="C10" s="106"/>
      <c r="D10" s="118"/>
      <c r="E10" s="106"/>
      <c r="F10" s="106"/>
      <c r="G10" s="106"/>
    </row>
    <row r="11" spans="1:7" x14ac:dyDescent="0.25">
      <c r="A11" s="36" t="s">
        <v>38</v>
      </c>
      <c r="B11" s="6"/>
      <c r="C11" s="118"/>
      <c r="D11" s="106"/>
      <c r="E11" s="106"/>
      <c r="F11" s="106"/>
      <c r="G11" s="106"/>
    </row>
    <row r="12" spans="1:7" x14ac:dyDescent="0.25">
      <c r="A12" s="36" t="s">
        <v>135</v>
      </c>
      <c r="B12" s="6"/>
      <c r="C12" s="118"/>
      <c r="D12" s="106"/>
      <c r="E12" s="106"/>
      <c r="F12" s="106"/>
      <c r="G12" s="106"/>
    </row>
    <row r="13" spans="1:7" x14ac:dyDescent="0.25">
      <c r="A13" s="106"/>
      <c r="B13" s="6"/>
      <c r="C13" s="106"/>
      <c r="D13" s="106"/>
      <c r="E13" s="106"/>
      <c r="F13" s="106"/>
      <c r="G13" s="116"/>
    </row>
    <row r="14" spans="1:7" ht="25.5" x14ac:dyDescent="0.25">
      <c r="A14" s="49" t="s">
        <v>9</v>
      </c>
      <c r="B14" s="120" t="s">
        <v>333</v>
      </c>
      <c r="C14" s="121"/>
      <c r="D14" s="6"/>
      <c r="E14" s="6"/>
      <c r="F14" s="6"/>
      <c r="G14" s="6"/>
    </row>
    <row r="15" spans="1:7" ht="17.25" customHeight="1" x14ac:dyDescent="0.25">
      <c r="A15" s="109" t="s">
        <v>10</v>
      </c>
      <c r="B15" s="353" t="s">
        <v>23</v>
      </c>
      <c r="C15" s="353"/>
      <c r="D15" s="353"/>
      <c r="E15" s="353"/>
      <c r="F15" s="353"/>
      <c r="G15" s="10"/>
    </row>
    <row r="16" spans="1:7" ht="15.75" customHeight="1" x14ac:dyDescent="0.25">
      <c r="A16" s="17" t="s">
        <v>0</v>
      </c>
      <c r="B16" s="18"/>
      <c r="C16" s="21"/>
      <c r="D16" s="3"/>
      <c r="E16" s="5"/>
      <c r="F16" s="5"/>
      <c r="G16" s="5"/>
    </row>
    <row r="17" spans="1:7" ht="27.75" customHeight="1" x14ac:dyDescent="0.25">
      <c r="A17" s="22" t="s">
        <v>11</v>
      </c>
      <c r="B17" s="23" t="s">
        <v>12</v>
      </c>
      <c r="C17" s="22"/>
      <c r="D17" s="6"/>
      <c r="E17" s="4"/>
      <c r="F17" s="4"/>
      <c r="G17" s="4"/>
    </row>
    <row r="18" spans="1:7" ht="16.5" customHeight="1" x14ac:dyDescent="0.25">
      <c r="A18" s="22" t="s">
        <v>13</v>
      </c>
      <c r="B18" s="344" t="s">
        <v>24</v>
      </c>
      <c r="C18" s="344"/>
      <c r="D18" s="344"/>
      <c r="E18" s="344"/>
      <c r="F18" s="16"/>
      <c r="G18" s="16"/>
    </row>
    <row r="19" spans="1:7" ht="17.25" customHeight="1" x14ac:dyDescent="0.25">
      <c r="A19" s="22" t="s">
        <v>14</v>
      </c>
      <c r="B19" s="23" t="s">
        <v>15</v>
      </c>
      <c r="C19" s="22"/>
      <c r="D19" s="6"/>
      <c r="E19" s="8"/>
      <c r="F19" s="8"/>
      <c r="G19" s="8"/>
    </row>
    <row r="20" spans="1:7" ht="14.25" customHeight="1" x14ac:dyDescent="0.25">
      <c r="A20" s="22" t="s">
        <v>16</v>
      </c>
      <c r="B20" s="23" t="s">
        <v>17</v>
      </c>
      <c r="C20" s="22"/>
      <c r="D20" s="6"/>
      <c r="E20" s="9"/>
      <c r="F20" s="9"/>
      <c r="G20" s="9"/>
    </row>
    <row r="21" spans="1:7" ht="28.5" customHeight="1" x14ac:dyDescent="0.25">
      <c r="A21" s="17" t="s">
        <v>41</v>
      </c>
      <c r="B21" s="365" t="s">
        <v>53</v>
      </c>
      <c r="C21" s="365"/>
      <c r="D21" s="365"/>
      <c r="E21" s="365"/>
      <c r="F21" s="365"/>
      <c r="G21" s="365"/>
    </row>
    <row r="22" spans="1:7" ht="30" customHeight="1" x14ac:dyDescent="0.25">
      <c r="A22" s="17" t="s">
        <v>43</v>
      </c>
      <c r="B22" s="366" t="s">
        <v>54</v>
      </c>
      <c r="C22" s="366"/>
      <c r="D22" s="366"/>
      <c r="E22" s="366"/>
      <c r="F22" s="366"/>
      <c r="G22" s="366"/>
    </row>
    <row r="23" spans="1:7" ht="16.5" customHeight="1" x14ac:dyDescent="0.25">
      <c r="A23" s="17"/>
      <c r="B23" s="283"/>
      <c r="C23" s="283"/>
      <c r="D23" s="283"/>
      <c r="E23" s="283"/>
      <c r="F23" s="283"/>
      <c r="G23" s="283"/>
    </row>
    <row r="24" spans="1:7" ht="82.5" customHeight="1" x14ac:dyDescent="0.25">
      <c r="A24" s="80" t="s">
        <v>44</v>
      </c>
      <c r="B24" s="143" t="s">
        <v>3</v>
      </c>
      <c r="C24" s="80" t="s">
        <v>1</v>
      </c>
      <c r="D24" s="80" t="s">
        <v>2</v>
      </c>
      <c r="E24" s="80" t="s">
        <v>4</v>
      </c>
      <c r="F24" s="80" t="s">
        <v>5</v>
      </c>
      <c r="G24" s="80" t="s">
        <v>6</v>
      </c>
    </row>
    <row r="25" spans="1:7" ht="16.5" customHeight="1" x14ac:dyDescent="0.25">
      <c r="A25" s="177">
        <v>1</v>
      </c>
      <c r="B25" s="180">
        <v>2</v>
      </c>
      <c r="C25" s="177">
        <v>3</v>
      </c>
      <c r="D25" s="177">
        <v>4</v>
      </c>
      <c r="E25" s="177">
        <v>5</v>
      </c>
      <c r="F25" s="177">
        <v>6</v>
      </c>
      <c r="G25" s="177">
        <v>7</v>
      </c>
    </row>
    <row r="26" spans="1:7" ht="42.75" customHeight="1" x14ac:dyDescent="0.25">
      <c r="A26" s="139" t="s">
        <v>25</v>
      </c>
      <c r="B26" s="180" t="s">
        <v>22</v>
      </c>
      <c r="C26" s="38">
        <v>7367</v>
      </c>
      <c r="D26" s="134">
        <v>7363.8</v>
      </c>
      <c r="E26" s="101">
        <f>C26-D26</f>
        <v>3.1999999999998181</v>
      </c>
      <c r="F26" s="72">
        <f t="shared" ref="F26:F27" si="0">D26/C26*100</f>
        <v>99.956563051445642</v>
      </c>
      <c r="G26" s="285"/>
    </row>
    <row r="27" spans="1:7" ht="27" customHeight="1" x14ac:dyDescent="0.25">
      <c r="A27" s="297" t="s">
        <v>44</v>
      </c>
      <c r="B27" s="143" t="s">
        <v>22</v>
      </c>
      <c r="C27" s="152">
        <f>C34+C41+C48+C55+C62+C69+C76+C83+C90+C97+C104+C111</f>
        <v>96489381</v>
      </c>
      <c r="D27" s="152">
        <f>D34+D41+D48+D55+D62+D69+D76+D83+D90+D97+D104+D111</f>
        <v>96489381</v>
      </c>
      <c r="E27" s="152">
        <f>C27-D27</f>
        <v>0</v>
      </c>
      <c r="F27" s="152">
        <f t="shared" si="0"/>
        <v>100</v>
      </c>
      <c r="G27" s="202"/>
    </row>
    <row r="28" spans="1:7" ht="12" customHeight="1" x14ac:dyDescent="0.25">
      <c r="A28" s="17"/>
      <c r="B28" s="283"/>
      <c r="C28" s="283"/>
      <c r="D28" s="283"/>
      <c r="E28" s="283"/>
      <c r="F28" s="283"/>
      <c r="G28" s="283"/>
    </row>
    <row r="29" spans="1:7" ht="26.25" customHeight="1" x14ac:dyDescent="0.25">
      <c r="A29" s="109" t="s">
        <v>46</v>
      </c>
      <c r="B29" s="376" t="s">
        <v>217</v>
      </c>
      <c r="C29" s="376"/>
      <c r="D29" s="376"/>
      <c r="E29" s="376"/>
      <c r="F29" s="376"/>
      <c r="G29" s="376"/>
    </row>
    <row r="30" spans="1:7" ht="13.5" customHeight="1" x14ac:dyDescent="0.25">
      <c r="A30" s="17"/>
      <c r="B30" s="283"/>
      <c r="C30" s="283"/>
      <c r="D30" s="283"/>
      <c r="E30" s="283"/>
      <c r="F30" s="283"/>
      <c r="G30" s="283"/>
    </row>
    <row r="31" spans="1:7" ht="75.75" customHeight="1" x14ac:dyDescent="0.25">
      <c r="A31" s="80" t="s">
        <v>342</v>
      </c>
      <c r="B31" s="143" t="s">
        <v>3</v>
      </c>
      <c r="C31" s="80" t="s">
        <v>1</v>
      </c>
      <c r="D31" s="80" t="s">
        <v>2</v>
      </c>
      <c r="E31" s="80" t="s">
        <v>4</v>
      </c>
      <c r="F31" s="80" t="s">
        <v>5</v>
      </c>
      <c r="G31" s="80" t="s">
        <v>6</v>
      </c>
    </row>
    <row r="32" spans="1:7" ht="16.5" customHeight="1" x14ac:dyDescent="0.25">
      <c r="A32" s="177">
        <v>1</v>
      </c>
      <c r="B32" s="180">
        <v>2</v>
      </c>
      <c r="C32" s="177">
        <v>3</v>
      </c>
      <c r="D32" s="177">
        <v>4</v>
      </c>
      <c r="E32" s="177">
        <v>5</v>
      </c>
      <c r="F32" s="177">
        <v>6</v>
      </c>
      <c r="G32" s="177">
        <v>7</v>
      </c>
    </row>
    <row r="33" spans="1:7" ht="41.25" customHeight="1" x14ac:dyDescent="0.25">
      <c r="A33" s="307" t="s">
        <v>25</v>
      </c>
      <c r="B33" s="255" t="s">
        <v>156</v>
      </c>
      <c r="C33" s="255">
        <v>1</v>
      </c>
      <c r="D33" s="255">
        <v>1</v>
      </c>
      <c r="E33" s="133">
        <f>C33-D33</f>
        <v>0</v>
      </c>
      <c r="F33" s="328">
        <f>D33/C33*100</f>
        <v>100</v>
      </c>
      <c r="G33" s="306"/>
    </row>
    <row r="34" spans="1:7" ht="29.25" customHeight="1" x14ac:dyDescent="0.25">
      <c r="A34" s="145" t="s">
        <v>173</v>
      </c>
      <c r="B34" s="180" t="s">
        <v>22</v>
      </c>
      <c r="C34" s="38">
        <v>2679973</v>
      </c>
      <c r="D34" s="134">
        <v>2679973</v>
      </c>
      <c r="E34" s="38">
        <f>C34-D34</f>
        <v>0</v>
      </c>
      <c r="F34" s="38">
        <f>D34/C34*100</f>
        <v>100</v>
      </c>
      <c r="G34" s="293"/>
    </row>
    <row r="35" spans="1:7" ht="12.75" customHeight="1" x14ac:dyDescent="0.25">
      <c r="A35" s="17"/>
      <c r="B35" s="283"/>
      <c r="C35" s="283"/>
      <c r="D35" s="283"/>
      <c r="E35" s="283"/>
      <c r="F35" s="283"/>
      <c r="G35" s="283"/>
    </row>
    <row r="36" spans="1:7" ht="30" customHeight="1" x14ac:dyDescent="0.25">
      <c r="A36" s="109" t="s">
        <v>46</v>
      </c>
      <c r="B36" s="376" t="s">
        <v>437</v>
      </c>
      <c r="C36" s="376"/>
      <c r="D36" s="376"/>
      <c r="E36" s="376"/>
      <c r="F36" s="376"/>
      <c r="G36" s="376"/>
    </row>
    <row r="37" spans="1:7" ht="13.5" customHeight="1" x14ac:dyDescent="0.25">
      <c r="A37" s="17"/>
      <c r="B37" s="283"/>
      <c r="C37" s="283"/>
      <c r="D37" s="283"/>
      <c r="E37" s="283"/>
      <c r="F37" s="283"/>
      <c r="G37" s="283"/>
    </row>
    <row r="38" spans="1:7" ht="78" customHeight="1" x14ac:dyDescent="0.25">
      <c r="A38" s="80" t="s">
        <v>342</v>
      </c>
      <c r="B38" s="143" t="s">
        <v>3</v>
      </c>
      <c r="C38" s="80" t="s">
        <v>1</v>
      </c>
      <c r="D38" s="80" t="s">
        <v>2</v>
      </c>
      <c r="E38" s="80" t="s">
        <v>4</v>
      </c>
      <c r="F38" s="80" t="s">
        <v>5</v>
      </c>
      <c r="G38" s="80" t="s">
        <v>6</v>
      </c>
    </row>
    <row r="39" spans="1:7" ht="16.5" customHeight="1" x14ac:dyDescent="0.25">
      <c r="A39" s="177">
        <v>1</v>
      </c>
      <c r="B39" s="180">
        <v>2</v>
      </c>
      <c r="C39" s="177">
        <v>3</v>
      </c>
      <c r="D39" s="177">
        <v>4</v>
      </c>
      <c r="E39" s="177">
        <v>5</v>
      </c>
      <c r="F39" s="177">
        <v>6</v>
      </c>
      <c r="G39" s="177">
        <v>7</v>
      </c>
    </row>
    <row r="40" spans="1:7" ht="40.5" customHeight="1" x14ac:dyDescent="0.25">
      <c r="A40" s="307" t="s">
        <v>25</v>
      </c>
      <c r="B40" s="255" t="s">
        <v>156</v>
      </c>
      <c r="C40" s="255">
        <v>1</v>
      </c>
      <c r="D40" s="255">
        <v>1</v>
      </c>
      <c r="E40" s="133">
        <f>C40-D40</f>
        <v>0</v>
      </c>
      <c r="F40" s="328">
        <f>D40/C40*100</f>
        <v>100</v>
      </c>
      <c r="G40" s="306"/>
    </row>
    <row r="41" spans="1:7" ht="30" customHeight="1" x14ac:dyDescent="0.25">
      <c r="A41" s="145" t="s">
        <v>173</v>
      </c>
      <c r="B41" s="180" t="s">
        <v>22</v>
      </c>
      <c r="C41" s="38">
        <v>15105</v>
      </c>
      <c r="D41" s="38">
        <v>15105</v>
      </c>
      <c r="E41" s="38">
        <f>C41-D41</f>
        <v>0</v>
      </c>
      <c r="F41" s="38">
        <f>D41/C41*100</f>
        <v>100</v>
      </c>
      <c r="G41" s="293"/>
    </row>
    <row r="42" spans="1:7" ht="13.5" customHeight="1" x14ac:dyDescent="0.25">
      <c r="A42" s="17"/>
      <c r="B42" s="283"/>
      <c r="C42" s="283"/>
      <c r="D42" s="283"/>
      <c r="E42" s="283"/>
      <c r="F42" s="283"/>
      <c r="G42" s="283"/>
    </row>
    <row r="43" spans="1:7" ht="30.75" customHeight="1" x14ac:dyDescent="0.25">
      <c r="A43" s="109" t="s">
        <v>46</v>
      </c>
      <c r="B43" s="376" t="s">
        <v>439</v>
      </c>
      <c r="C43" s="376"/>
      <c r="D43" s="376"/>
      <c r="E43" s="376"/>
      <c r="F43" s="376"/>
      <c r="G43" s="376"/>
    </row>
    <row r="44" spans="1:7" ht="13.5" customHeight="1" x14ac:dyDescent="0.25">
      <c r="A44" s="17"/>
      <c r="B44" s="283"/>
      <c r="C44" s="283"/>
      <c r="D44" s="283"/>
      <c r="E44" s="283"/>
      <c r="F44" s="283"/>
      <c r="G44" s="283"/>
    </row>
    <row r="45" spans="1:7" ht="74.25" customHeight="1" x14ac:dyDescent="0.25">
      <c r="A45" s="80" t="s">
        <v>342</v>
      </c>
      <c r="B45" s="143" t="s">
        <v>3</v>
      </c>
      <c r="C45" s="80" t="s">
        <v>1</v>
      </c>
      <c r="D45" s="80" t="s">
        <v>2</v>
      </c>
      <c r="E45" s="80" t="s">
        <v>4</v>
      </c>
      <c r="F45" s="80" t="s">
        <v>5</v>
      </c>
      <c r="G45" s="80" t="s">
        <v>6</v>
      </c>
    </row>
    <row r="46" spans="1:7" ht="17.25" customHeight="1" x14ac:dyDescent="0.25">
      <c r="A46" s="177">
        <v>1</v>
      </c>
      <c r="B46" s="180">
        <v>2</v>
      </c>
      <c r="C46" s="177">
        <v>3</v>
      </c>
      <c r="D46" s="177">
        <v>4</v>
      </c>
      <c r="E46" s="177">
        <v>5</v>
      </c>
      <c r="F46" s="177">
        <v>6</v>
      </c>
      <c r="G46" s="177">
        <v>7</v>
      </c>
    </row>
    <row r="47" spans="1:7" ht="40.5" customHeight="1" x14ac:dyDescent="0.25">
      <c r="A47" s="307" t="s">
        <v>25</v>
      </c>
      <c r="B47" s="255" t="s">
        <v>156</v>
      </c>
      <c r="C47" s="255">
        <v>1</v>
      </c>
      <c r="D47" s="255">
        <v>1</v>
      </c>
      <c r="E47" s="133">
        <f>C47-D47</f>
        <v>0</v>
      </c>
      <c r="F47" s="328">
        <f>D47/C47*100</f>
        <v>100</v>
      </c>
      <c r="G47" s="306"/>
    </row>
    <row r="48" spans="1:7" ht="30" customHeight="1" x14ac:dyDescent="0.25">
      <c r="A48" s="145" t="s">
        <v>173</v>
      </c>
      <c r="B48" s="180" t="s">
        <v>22</v>
      </c>
      <c r="C48" s="38">
        <v>4654</v>
      </c>
      <c r="D48" s="38">
        <v>4654</v>
      </c>
      <c r="E48" s="38">
        <f>C48-D48</f>
        <v>0</v>
      </c>
      <c r="F48" s="38">
        <f>D48/C48*100</f>
        <v>100</v>
      </c>
      <c r="G48" s="293"/>
    </row>
    <row r="49" spans="1:7" ht="16.5" customHeight="1" x14ac:dyDescent="0.25">
      <c r="A49" s="17"/>
      <c r="B49" s="283"/>
      <c r="C49" s="283"/>
      <c r="D49" s="283"/>
      <c r="E49" s="283"/>
      <c r="F49" s="283"/>
      <c r="G49" s="283"/>
    </row>
    <row r="50" spans="1:7" ht="27" customHeight="1" x14ac:dyDescent="0.25">
      <c r="A50" s="109" t="s">
        <v>46</v>
      </c>
      <c r="B50" s="376" t="s">
        <v>438</v>
      </c>
      <c r="C50" s="376"/>
      <c r="D50" s="376"/>
      <c r="E50" s="376"/>
      <c r="F50" s="376"/>
      <c r="G50" s="376"/>
    </row>
    <row r="51" spans="1:7" ht="13.5" customHeight="1" x14ac:dyDescent="0.25">
      <c r="A51" s="17"/>
      <c r="B51" s="283"/>
      <c r="C51" s="283"/>
      <c r="D51" s="283"/>
      <c r="E51" s="283"/>
      <c r="F51" s="283"/>
      <c r="G51" s="283"/>
    </row>
    <row r="52" spans="1:7" ht="78" customHeight="1" x14ac:dyDescent="0.25">
      <c r="A52" s="80" t="s">
        <v>342</v>
      </c>
      <c r="B52" s="143" t="s">
        <v>3</v>
      </c>
      <c r="C52" s="80" t="s">
        <v>1</v>
      </c>
      <c r="D52" s="80" t="s">
        <v>2</v>
      </c>
      <c r="E52" s="80" t="s">
        <v>4</v>
      </c>
      <c r="F52" s="80" t="s">
        <v>5</v>
      </c>
      <c r="G52" s="80" t="s">
        <v>6</v>
      </c>
    </row>
    <row r="53" spans="1:7" ht="16.5" customHeight="1" x14ac:dyDescent="0.25">
      <c r="A53" s="177">
        <v>1</v>
      </c>
      <c r="B53" s="180">
        <v>2</v>
      </c>
      <c r="C53" s="177">
        <v>3</v>
      </c>
      <c r="D53" s="177">
        <v>4</v>
      </c>
      <c r="E53" s="177">
        <v>5</v>
      </c>
      <c r="F53" s="177">
        <v>6</v>
      </c>
      <c r="G53" s="177">
        <v>7</v>
      </c>
    </row>
    <row r="54" spans="1:7" ht="43.5" customHeight="1" x14ac:dyDescent="0.25">
      <c r="A54" s="307" t="s">
        <v>25</v>
      </c>
      <c r="B54" s="255" t="s">
        <v>156</v>
      </c>
      <c r="C54" s="255">
        <v>1</v>
      </c>
      <c r="D54" s="255">
        <v>1</v>
      </c>
      <c r="E54" s="133">
        <f>C54-D54</f>
        <v>0</v>
      </c>
      <c r="F54" s="328">
        <f>D54/C54*100</f>
        <v>100</v>
      </c>
      <c r="G54" s="306"/>
    </row>
    <row r="55" spans="1:7" ht="30" customHeight="1" x14ac:dyDescent="0.25">
      <c r="A55" s="145" t="s">
        <v>173</v>
      </c>
      <c r="B55" s="180" t="s">
        <v>22</v>
      </c>
      <c r="C55" s="38">
        <v>88973159</v>
      </c>
      <c r="D55" s="38">
        <v>88973159</v>
      </c>
      <c r="E55" s="38">
        <f>C55-D55</f>
        <v>0</v>
      </c>
      <c r="F55" s="38">
        <f>D55/C55*100</f>
        <v>100</v>
      </c>
      <c r="G55" s="293"/>
    </row>
    <row r="56" spans="1:7" ht="14.25" customHeight="1" x14ac:dyDescent="0.25">
      <c r="A56" s="17"/>
      <c r="B56" s="283"/>
      <c r="C56" s="283"/>
      <c r="D56" s="283"/>
      <c r="E56" s="283"/>
      <c r="F56" s="283"/>
      <c r="G56" s="283"/>
    </row>
    <row r="57" spans="1:7" ht="30" customHeight="1" x14ac:dyDescent="0.25">
      <c r="A57" s="109" t="s">
        <v>46</v>
      </c>
      <c r="B57" s="376" t="s">
        <v>440</v>
      </c>
      <c r="C57" s="376"/>
      <c r="D57" s="376"/>
      <c r="E57" s="376"/>
      <c r="F57" s="376"/>
      <c r="G57" s="376"/>
    </row>
    <row r="58" spans="1:7" ht="13.5" customHeight="1" x14ac:dyDescent="0.25">
      <c r="A58" s="17"/>
      <c r="B58" s="283"/>
      <c r="C58" s="283"/>
      <c r="D58" s="283"/>
      <c r="E58" s="283"/>
      <c r="F58" s="283"/>
      <c r="G58" s="283"/>
    </row>
    <row r="59" spans="1:7" ht="76.5" customHeight="1" x14ac:dyDescent="0.25">
      <c r="A59" s="80" t="s">
        <v>342</v>
      </c>
      <c r="B59" s="143" t="s">
        <v>3</v>
      </c>
      <c r="C59" s="80" t="s">
        <v>1</v>
      </c>
      <c r="D59" s="80" t="s">
        <v>2</v>
      </c>
      <c r="E59" s="80" t="s">
        <v>4</v>
      </c>
      <c r="F59" s="80" t="s">
        <v>5</v>
      </c>
      <c r="G59" s="80" t="s">
        <v>6</v>
      </c>
    </row>
    <row r="60" spans="1:7" ht="18" customHeight="1" x14ac:dyDescent="0.25">
      <c r="A60" s="177">
        <v>1</v>
      </c>
      <c r="B60" s="180">
        <v>2</v>
      </c>
      <c r="C60" s="177">
        <v>3</v>
      </c>
      <c r="D60" s="177">
        <v>4</v>
      </c>
      <c r="E60" s="177">
        <v>5</v>
      </c>
      <c r="F60" s="177">
        <v>6</v>
      </c>
      <c r="G60" s="177">
        <v>7</v>
      </c>
    </row>
    <row r="61" spans="1:7" ht="43.5" customHeight="1" x14ac:dyDescent="0.25">
      <c r="A61" s="307" t="s">
        <v>25</v>
      </c>
      <c r="B61" s="255" t="s">
        <v>156</v>
      </c>
      <c r="C61" s="255">
        <v>1</v>
      </c>
      <c r="D61" s="255">
        <v>1</v>
      </c>
      <c r="E61" s="133">
        <f>C61-D61</f>
        <v>0</v>
      </c>
      <c r="F61" s="328">
        <f>D61/C61*100</f>
        <v>100</v>
      </c>
      <c r="G61" s="306"/>
    </row>
    <row r="62" spans="1:7" ht="30" customHeight="1" x14ac:dyDescent="0.25">
      <c r="A62" s="145" t="s">
        <v>173</v>
      </c>
      <c r="B62" s="180" t="s">
        <v>22</v>
      </c>
      <c r="C62" s="38">
        <v>454</v>
      </c>
      <c r="D62" s="38">
        <v>454</v>
      </c>
      <c r="E62" s="38">
        <f>C62-D62</f>
        <v>0</v>
      </c>
      <c r="F62" s="38">
        <f>D62/C62*100</f>
        <v>100</v>
      </c>
      <c r="G62" s="293"/>
    </row>
    <row r="63" spans="1:7" ht="14.25" customHeight="1" x14ac:dyDescent="0.25">
      <c r="A63" s="329"/>
      <c r="B63" s="88"/>
      <c r="C63" s="181"/>
      <c r="D63" s="181"/>
      <c r="E63" s="181"/>
      <c r="F63" s="181"/>
      <c r="G63" s="330"/>
    </row>
    <row r="64" spans="1:7" ht="29.25" customHeight="1" x14ac:dyDescent="0.25">
      <c r="A64" s="109" t="s">
        <v>46</v>
      </c>
      <c r="B64" s="376" t="s">
        <v>441</v>
      </c>
      <c r="C64" s="376"/>
      <c r="D64" s="376"/>
      <c r="E64" s="376"/>
      <c r="F64" s="376"/>
      <c r="G64" s="376"/>
    </row>
    <row r="65" spans="1:7" ht="15" customHeight="1" x14ac:dyDescent="0.25">
      <c r="A65" s="17"/>
      <c r="B65" s="283"/>
      <c r="C65" s="283"/>
      <c r="D65" s="283"/>
      <c r="E65" s="283"/>
      <c r="F65" s="283"/>
      <c r="G65" s="283"/>
    </row>
    <row r="66" spans="1:7" ht="74.25" customHeight="1" x14ac:dyDescent="0.25">
      <c r="A66" s="80" t="s">
        <v>342</v>
      </c>
      <c r="B66" s="143" t="s">
        <v>3</v>
      </c>
      <c r="C66" s="80" t="s">
        <v>1</v>
      </c>
      <c r="D66" s="80" t="s">
        <v>2</v>
      </c>
      <c r="E66" s="80" t="s">
        <v>4</v>
      </c>
      <c r="F66" s="80" t="s">
        <v>5</v>
      </c>
      <c r="G66" s="80" t="s">
        <v>6</v>
      </c>
    </row>
    <row r="67" spans="1:7" ht="16.5" customHeight="1" x14ac:dyDescent="0.25">
      <c r="A67" s="177">
        <v>1</v>
      </c>
      <c r="B67" s="180">
        <v>2</v>
      </c>
      <c r="C67" s="177">
        <v>3</v>
      </c>
      <c r="D67" s="177">
        <v>4</v>
      </c>
      <c r="E67" s="177">
        <v>5</v>
      </c>
      <c r="F67" s="177">
        <v>6</v>
      </c>
      <c r="G67" s="177">
        <v>7</v>
      </c>
    </row>
    <row r="68" spans="1:7" ht="40.5" customHeight="1" x14ac:dyDescent="0.25">
      <c r="A68" s="307" t="s">
        <v>25</v>
      </c>
      <c r="B68" s="255" t="s">
        <v>156</v>
      </c>
      <c r="C68" s="255">
        <v>1</v>
      </c>
      <c r="D68" s="255">
        <v>1</v>
      </c>
      <c r="E68" s="133">
        <f>C68-D68</f>
        <v>0</v>
      </c>
      <c r="F68" s="328">
        <f>D68/C68*100</f>
        <v>100</v>
      </c>
      <c r="G68" s="306"/>
    </row>
    <row r="69" spans="1:7" ht="30" customHeight="1" x14ac:dyDescent="0.25">
      <c r="A69" s="145" t="s">
        <v>173</v>
      </c>
      <c r="B69" s="180" t="s">
        <v>22</v>
      </c>
      <c r="C69" s="38">
        <v>1789668</v>
      </c>
      <c r="D69" s="38">
        <v>1789668</v>
      </c>
      <c r="E69" s="38">
        <f>C69-D69</f>
        <v>0</v>
      </c>
      <c r="F69" s="38">
        <f>D69/C69*100</f>
        <v>100</v>
      </c>
      <c r="G69" s="293"/>
    </row>
    <row r="70" spans="1:7" ht="13.5" customHeight="1" x14ac:dyDescent="0.25">
      <c r="A70" s="329"/>
      <c r="B70" s="88"/>
      <c r="C70" s="181"/>
      <c r="D70" s="181"/>
      <c r="E70" s="181"/>
      <c r="F70" s="181"/>
      <c r="G70" s="330"/>
    </row>
    <row r="71" spans="1:7" ht="30" customHeight="1" x14ac:dyDescent="0.25">
      <c r="A71" s="109" t="s">
        <v>46</v>
      </c>
      <c r="B71" s="376" t="s">
        <v>442</v>
      </c>
      <c r="C71" s="376"/>
      <c r="D71" s="376"/>
      <c r="E71" s="376"/>
      <c r="F71" s="376"/>
      <c r="G71" s="376"/>
    </row>
    <row r="72" spans="1:7" ht="13.5" customHeight="1" x14ac:dyDescent="0.25">
      <c r="A72" s="17"/>
      <c r="B72" s="283"/>
      <c r="C72" s="283"/>
      <c r="D72" s="283"/>
      <c r="E72" s="283"/>
      <c r="F72" s="283"/>
      <c r="G72" s="283"/>
    </row>
    <row r="73" spans="1:7" ht="75.75" customHeight="1" x14ac:dyDescent="0.25">
      <c r="A73" s="80" t="s">
        <v>342</v>
      </c>
      <c r="B73" s="143" t="s">
        <v>3</v>
      </c>
      <c r="C73" s="80" t="s">
        <v>1</v>
      </c>
      <c r="D73" s="80" t="s">
        <v>2</v>
      </c>
      <c r="E73" s="80" t="s">
        <v>4</v>
      </c>
      <c r="F73" s="80" t="s">
        <v>5</v>
      </c>
      <c r="G73" s="80" t="s">
        <v>6</v>
      </c>
    </row>
    <row r="74" spans="1:7" ht="15" customHeight="1" x14ac:dyDescent="0.25">
      <c r="A74" s="177">
        <v>1</v>
      </c>
      <c r="B74" s="180">
        <v>2</v>
      </c>
      <c r="C74" s="177">
        <v>3</v>
      </c>
      <c r="D74" s="177">
        <v>4</v>
      </c>
      <c r="E74" s="177">
        <v>5</v>
      </c>
      <c r="F74" s="177">
        <v>6</v>
      </c>
      <c r="G74" s="177">
        <v>7</v>
      </c>
    </row>
    <row r="75" spans="1:7" ht="43.5" customHeight="1" x14ac:dyDescent="0.25">
      <c r="A75" s="307" t="s">
        <v>25</v>
      </c>
      <c r="B75" s="255" t="s">
        <v>156</v>
      </c>
      <c r="C75" s="255">
        <v>1</v>
      </c>
      <c r="D75" s="255">
        <v>1</v>
      </c>
      <c r="E75" s="133">
        <f>C75-D75</f>
        <v>0</v>
      </c>
      <c r="F75" s="328">
        <f>D75/C75*100</f>
        <v>100</v>
      </c>
      <c r="G75" s="306"/>
    </row>
    <row r="76" spans="1:7" ht="30" customHeight="1" x14ac:dyDescent="0.25">
      <c r="A76" s="145" t="s">
        <v>173</v>
      </c>
      <c r="B76" s="180" t="s">
        <v>22</v>
      </c>
      <c r="C76" s="38">
        <v>424811</v>
      </c>
      <c r="D76" s="38">
        <v>424811</v>
      </c>
      <c r="E76" s="38">
        <f>C76-D76</f>
        <v>0</v>
      </c>
      <c r="F76" s="38">
        <f>D76/C76*100</f>
        <v>100</v>
      </c>
      <c r="G76" s="293"/>
    </row>
    <row r="77" spans="1:7" ht="12.75" customHeight="1" x14ac:dyDescent="0.25">
      <c r="A77" s="329"/>
      <c r="B77" s="88"/>
      <c r="C77" s="181"/>
      <c r="D77" s="181"/>
      <c r="E77" s="181"/>
      <c r="F77" s="181"/>
      <c r="G77" s="330"/>
    </row>
    <row r="78" spans="1:7" ht="31.5" customHeight="1" x14ac:dyDescent="0.25">
      <c r="A78" s="109" t="s">
        <v>46</v>
      </c>
      <c r="B78" s="376" t="s">
        <v>443</v>
      </c>
      <c r="C78" s="376"/>
      <c r="D78" s="376"/>
      <c r="E78" s="376"/>
      <c r="F78" s="376"/>
      <c r="G78" s="376"/>
    </row>
    <row r="79" spans="1:7" ht="13.5" customHeight="1" x14ac:dyDescent="0.25">
      <c r="A79" s="17"/>
      <c r="B79" s="283"/>
      <c r="C79" s="283"/>
      <c r="D79" s="283"/>
      <c r="E79" s="283"/>
      <c r="F79" s="283"/>
      <c r="G79" s="283"/>
    </row>
    <row r="80" spans="1:7" ht="74.25" customHeight="1" x14ac:dyDescent="0.25">
      <c r="A80" s="80" t="s">
        <v>342</v>
      </c>
      <c r="B80" s="143" t="s">
        <v>3</v>
      </c>
      <c r="C80" s="80" t="s">
        <v>1</v>
      </c>
      <c r="D80" s="80" t="s">
        <v>2</v>
      </c>
      <c r="E80" s="80" t="s">
        <v>4</v>
      </c>
      <c r="F80" s="80" t="s">
        <v>5</v>
      </c>
      <c r="G80" s="80" t="s">
        <v>6</v>
      </c>
    </row>
    <row r="81" spans="1:7" ht="14.25" customHeight="1" x14ac:dyDescent="0.25">
      <c r="A81" s="177">
        <v>1</v>
      </c>
      <c r="B81" s="180">
        <v>2</v>
      </c>
      <c r="C81" s="177">
        <v>3</v>
      </c>
      <c r="D81" s="177">
        <v>4</v>
      </c>
      <c r="E81" s="177">
        <v>5</v>
      </c>
      <c r="F81" s="177">
        <v>6</v>
      </c>
      <c r="G81" s="177">
        <v>7</v>
      </c>
    </row>
    <row r="82" spans="1:7" ht="42.75" customHeight="1" x14ac:dyDescent="0.25">
      <c r="A82" s="307" t="s">
        <v>25</v>
      </c>
      <c r="B82" s="255" t="s">
        <v>156</v>
      </c>
      <c r="C82" s="255">
        <v>1</v>
      </c>
      <c r="D82" s="255">
        <v>1</v>
      </c>
      <c r="E82" s="133">
        <f>C82-D82</f>
        <v>0</v>
      </c>
      <c r="F82" s="328">
        <f>D82/C82*100</f>
        <v>100</v>
      </c>
      <c r="G82" s="306"/>
    </row>
    <row r="83" spans="1:7" ht="29.25" customHeight="1" x14ac:dyDescent="0.25">
      <c r="A83" s="145" t="s">
        <v>173</v>
      </c>
      <c r="B83" s="180" t="s">
        <v>22</v>
      </c>
      <c r="C83" s="38">
        <v>2200342</v>
      </c>
      <c r="D83" s="38">
        <v>2200342</v>
      </c>
      <c r="E83" s="38">
        <f>C83-D83</f>
        <v>0</v>
      </c>
      <c r="F83" s="38">
        <f>D83/C83*100</f>
        <v>100</v>
      </c>
      <c r="G83" s="293"/>
    </row>
    <row r="84" spans="1:7" ht="14.25" customHeight="1" x14ac:dyDescent="0.25">
      <c r="A84" s="329"/>
      <c r="B84" s="88"/>
      <c r="C84" s="181"/>
      <c r="D84" s="181"/>
      <c r="E84" s="181"/>
      <c r="F84" s="181"/>
      <c r="G84" s="330"/>
    </row>
    <row r="85" spans="1:7" ht="45" customHeight="1" x14ac:dyDescent="0.25">
      <c r="A85" s="109" t="s">
        <v>46</v>
      </c>
      <c r="B85" s="376" t="s">
        <v>444</v>
      </c>
      <c r="C85" s="376"/>
      <c r="D85" s="376"/>
      <c r="E85" s="376"/>
      <c r="F85" s="376"/>
      <c r="G85" s="376"/>
    </row>
    <row r="86" spans="1:7" ht="12.75" customHeight="1" x14ac:dyDescent="0.25">
      <c r="A86" s="17"/>
      <c r="B86" s="283"/>
      <c r="C86" s="283"/>
      <c r="D86" s="283"/>
      <c r="E86" s="283"/>
      <c r="F86" s="283"/>
      <c r="G86" s="283"/>
    </row>
    <row r="87" spans="1:7" ht="76.5" customHeight="1" x14ac:dyDescent="0.25">
      <c r="A87" s="80" t="s">
        <v>342</v>
      </c>
      <c r="B87" s="143" t="s">
        <v>3</v>
      </c>
      <c r="C87" s="80" t="s">
        <v>1</v>
      </c>
      <c r="D87" s="80" t="s">
        <v>2</v>
      </c>
      <c r="E87" s="80" t="s">
        <v>4</v>
      </c>
      <c r="F87" s="80" t="s">
        <v>5</v>
      </c>
      <c r="G87" s="80" t="s">
        <v>6</v>
      </c>
    </row>
    <row r="88" spans="1:7" ht="18.75" customHeight="1" x14ac:dyDescent="0.25">
      <c r="A88" s="177">
        <v>1</v>
      </c>
      <c r="B88" s="180">
        <v>2</v>
      </c>
      <c r="C88" s="177">
        <v>3</v>
      </c>
      <c r="D88" s="177">
        <v>4</v>
      </c>
      <c r="E88" s="177">
        <v>5</v>
      </c>
      <c r="F88" s="177">
        <v>6</v>
      </c>
      <c r="G88" s="177">
        <v>7</v>
      </c>
    </row>
    <row r="89" spans="1:7" ht="42" customHeight="1" x14ac:dyDescent="0.25">
      <c r="A89" s="307" t="s">
        <v>25</v>
      </c>
      <c r="B89" s="255" t="s">
        <v>156</v>
      </c>
      <c r="C89" s="255">
        <v>1</v>
      </c>
      <c r="D89" s="255">
        <v>1</v>
      </c>
      <c r="E89" s="133">
        <f>C89-D89</f>
        <v>0</v>
      </c>
      <c r="F89" s="328">
        <f>D89/C89*100</f>
        <v>100</v>
      </c>
      <c r="G89" s="306"/>
    </row>
    <row r="90" spans="1:7" ht="29.25" customHeight="1" x14ac:dyDescent="0.25">
      <c r="A90" s="145" t="s">
        <v>173</v>
      </c>
      <c r="B90" s="180" t="s">
        <v>22</v>
      </c>
      <c r="C90" s="38">
        <v>221318</v>
      </c>
      <c r="D90" s="38">
        <v>221318</v>
      </c>
      <c r="E90" s="38">
        <f>C90-D90</f>
        <v>0</v>
      </c>
      <c r="F90" s="38">
        <f>D90/C90*100</f>
        <v>100</v>
      </c>
      <c r="G90" s="293"/>
    </row>
    <row r="91" spans="1:7" ht="13.5" customHeight="1" x14ac:dyDescent="0.25">
      <c r="A91" s="329"/>
      <c r="B91" s="88"/>
      <c r="C91" s="181"/>
      <c r="D91" s="181"/>
      <c r="E91" s="181"/>
      <c r="F91" s="181"/>
      <c r="G91" s="330"/>
    </row>
    <row r="92" spans="1:7" ht="28.5" customHeight="1" x14ac:dyDescent="0.25">
      <c r="A92" s="109" t="s">
        <v>46</v>
      </c>
      <c r="B92" s="376" t="s">
        <v>445</v>
      </c>
      <c r="C92" s="376"/>
      <c r="D92" s="376"/>
      <c r="E92" s="376"/>
      <c r="F92" s="376"/>
      <c r="G92" s="376"/>
    </row>
    <row r="93" spans="1:7" ht="12" customHeight="1" x14ac:dyDescent="0.25">
      <c r="A93" s="17"/>
      <c r="B93" s="283"/>
      <c r="C93" s="283"/>
      <c r="D93" s="283"/>
      <c r="E93" s="283"/>
      <c r="F93" s="283"/>
      <c r="G93" s="283"/>
    </row>
    <row r="94" spans="1:7" ht="78" customHeight="1" x14ac:dyDescent="0.25">
      <c r="A94" s="80" t="s">
        <v>342</v>
      </c>
      <c r="B94" s="143" t="s">
        <v>3</v>
      </c>
      <c r="C94" s="80" t="s">
        <v>1</v>
      </c>
      <c r="D94" s="80" t="s">
        <v>2</v>
      </c>
      <c r="E94" s="80" t="s">
        <v>4</v>
      </c>
      <c r="F94" s="80" t="s">
        <v>5</v>
      </c>
      <c r="G94" s="80" t="s">
        <v>6</v>
      </c>
    </row>
    <row r="95" spans="1:7" ht="18.75" customHeight="1" x14ac:dyDescent="0.25">
      <c r="A95" s="177">
        <v>1</v>
      </c>
      <c r="B95" s="180">
        <v>2</v>
      </c>
      <c r="C95" s="177">
        <v>3</v>
      </c>
      <c r="D95" s="177">
        <v>4</v>
      </c>
      <c r="E95" s="177">
        <v>5</v>
      </c>
      <c r="F95" s="177">
        <v>6</v>
      </c>
      <c r="G95" s="177">
        <v>7</v>
      </c>
    </row>
    <row r="96" spans="1:7" ht="41.25" customHeight="1" x14ac:dyDescent="0.25">
      <c r="A96" s="307" t="s">
        <v>25</v>
      </c>
      <c r="B96" s="255" t="s">
        <v>156</v>
      </c>
      <c r="C96" s="255">
        <v>1</v>
      </c>
      <c r="D96" s="255">
        <v>1</v>
      </c>
      <c r="E96" s="133">
        <f>C96-D96</f>
        <v>0</v>
      </c>
      <c r="F96" s="328">
        <f>D96/C96*100</f>
        <v>100</v>
      </c>
      <c r="G96" s="306"/>
    </row>
    <row r="97" spans="1:7" ht="24" customHeight="1" x14ac:dyDescent="0.25">
      <c r="A97" s="145" t="s">
        <v>173</v>
      </c>
      <c r="B97" s="180" t="s">
        <v>22</v>
      </c>
      <c r="C97" s="38">
        <v>90899</v>
      </c>
      <c r="D97" s="38">
        <v>90899</v>
      </c>
      <c r="E97" s="38">
        <f>C97-D97</f>
        <v>0</v>
      </c>
      <c r="F97" s="38">
        <f>D97/C97*100</f>
        <v>100</v>
      </c>
      <c r="G97" s="293"/>
    </row>
    <row r="98" spans="1:7" ht="14.25" customHeight="1" x14ac:dyDescent="0.25">
      <c r="A98" s="329"/>
      <c r="B98" s="88"/>
      <c r="C98" s="181"/>
      <c r="D98" s="181"/>
      <c r="E98" s="181"/>
      <c r="F98" s="181"/>
      <c r="G98" s="330"/>
    </row>
    <row r="99" spans="1:7" ht="18.75" customHeight="1" x14ac:dyDescent="0.25">
      <c r="A99" s="109" t="s">
        <v>46</v>
      </c>
      <c r="B99" s="376" t="s">
        <v>446</v>
      </c>
      <c r="C99" s="376"/>
      <c r="D99" s="376"/>
      <c r="E99" s="376"/>
      <c r="F99" s="376"/>
      <c r="G99" s="376"/>
    </row>
    <row r="100" spans="1:7" ht="15" customHeight="1" x14ac:dyDescent="0.25">
      <c r="A100" s="17"/>
      <c r="B100" s="283"/>
      <c r="C100" s="283"/>
      <c r="D100" s="283"/>
      <c r="E100" s="283"/>
      <c r="F100" s="283"/>
      <c r="G100" s="283"/>
    </row>
    <row r="101" spans="1:7" ht="81" customHeight="1" x14ac:dyDescent="0.25">
      <c r="A101" s="80" t="s">
        <v>342</v>
      </c>
      <c r="B101" s="143" t="s">
        <v>3</v>
      </c>
      <c r="C101" s="80" t="s">
        <v>1</v>
      </c>
      <c r="D101" s="80" t="s">
        <v>2</v>
      </c>
      <c r="E101" s="80" t="s">
        <v>4</v>
      </c>
      <c r="F101" s="80" t="s">
        <v>5</v>
      </c>
      <c r="G101" s="80" t="s">
        <v>6</v>
      </c>
    </row>
    <row r="102" spans="1:7" ht="17.25" customHeight="1" x14ac:dyDescent="0.25">
      <c r="A102" s="177">
        <v>1</v>
      </c>
      <c r="B102" s="180">
        <v>2</v>
      </c>
      <c r="C102" s="177">
        <v>3</v>
      </c>
      <c r="D102" s="177">
        <v>4</v>
      </c>
      <c r="E102" s="177">
        <v>5</v>
      </c>
      <c r="F102" s="177">
        <v>6</v>
      </c>
      <c r="G102" s="177">
        <v>7</v>
      </c>
    </row>
    <row r="103" spans="1:7" ht="40.5" customHeight="1" x14ac:dyDescent="0.25">
      <c r="A103" s="307" t="s">
        <v>25</v>
      </c>
      <c r="B103" s="255" t="s">
        <v>156</v>
      </c>
      <c r="C103" s="255">
        <v>1</v>
      </c>
      <c r="D103" s="255">
        <v>1</v>
      </c>
      <c r="E103" s="133">
        <f>C103-D103</f>
        <v>0</v>
      </c>
      <c r="F103" s="328">
        <f>D103/C103*100</f>
        <v>100</v>
      </c>
      <c r="G103" s="306"/>
    </row>
    <row r="104" spans="1:7" ht="25.5" x14ac:dyDescent="0.25">
      <c r="A104" s="145" t="s">
        <v>173</v>
      </c>
      <c r="B104" s="180" t="s">
        <v>22</v>
      </c>
      <c r="C104" s="38">
        <v>63038</v>
      </c>
      <c r="D104" s="38">
        <v>63038</v>
      </c>
      <c r="E104" s="38">
        <f>C104-D104</f>
        <v>0</v>
      </c>
      <c r="F104" s="38">
        <f>D104/C104*100</f>
        <v>100</v>
      </c>
      <c r="G104" s="293"/>
    </row>
    <row r="105" spans="1:7" ht="14.25" customHeight="1" x14ac:dyDescent="0.25">
      <c r="A105" s="329"/>
      <c r="B105" s="88"/>
      <c r="C105" s="181"/>
      <c r="D105" s="181"/>
      <c r="E105" s="181"/>
      <c r="F105" s="181"/>
      <c r="G105" s="330"/>
    </row>
    <row r="106" spans="1:7" ht="25.5" x14ac:dyDescent="0.25">
      <c r="A106" s="109" t="s">
        <v>46</v>
      </c>
      <c r="B106" s="376" t="s">
        <v>447</v>
      </c>
      <c r="C106" s="376"/>
      <c r="D106" s="376"/>
      <c r="E106" s="376"/>
      <c r="F106" s="376"/>
      <c r="G106" s="376"/>
    </row>
    <row r="107" spans="1:7" ht="13.5" customHeight="1" x14ac:dyDescent="0.25">
      <c r="A107" s="17"/>
      <c r="B107" s="283"/>
      <c r="C107" s="283"/>
      <c r="D107" s="283"/>
      <c r="E107" s="283"/>
      <c r="F107" s="283"/>
      <c r="G107" s="283"/>
    </row>
    <row r="108" spans="1:7" ht="84" x14ac:dyDescent="0.25">
      <c r="A108" s="80" t="s">
        <v>342</v>
      </c>
      <c r="B108" s="143" t="s">
        <v>3</v>
      </c>
      <c r="C108" s="80" t="s">
        <v>1</v>
      </c>
      <c r="D108" s="80" t="s">
        <v>2</v>
      </c>
      <c r="E108" s="80" t="s">
        <v>4</v>
      </c>
      <c r="F108" s="80" t="s">
        <v>5</v>
      </c>
      <c r="G108" s="80" t="s">
        <v>6</v>
      </c>
    </row>
    <row r="109" spans="1:7" x14ac:dyDescent="0.25">
      <c r="A109" s="177">
        <v>1</v>
      </c>
      <c r="B109" s="180">
        <v>2</v>
      </c>
      <c r="C109" s="177">
        <v>3</v>
      </c>
      <c r="D109" s="177">
        <v>4</v>
      </c>
      <c r="E109" s="177">
        <v>5</v>
      </c>
      <c r="F109" s="177">
        <v>6</v>
      </c>
      <c r="G109" s="177">
        <v>7</v>
      </c>
    </row>
    <row r="110" spans="1:7" ht="42.75" customHeight="1" x14ac:dyDescent="0.25">
      <c r="A110" s="307" t="s">
        <v>25</v>
      </c>
      <c r="B110" s="255" t="s">
        <v>156</v>
      </c>
      <c r="C110" s="255">
        <v>1</v>
      </c>
      <c r="D110" s="255">
        <v>1</v>
      </c>
      <c r="E110" s="133">
        <f>C110-D110</f>
        <v>0</v>
      </c>
      <c r="F110" s="328">
        <f>D110/C110*100</f>
        <v>100</v>
      </c>
      <c r="G110" s="306"/>
    </row>
    <row r="111" spans="1:7" ht="27.75" customHeight="1" x14ac:dyDescent="0.25">
      <c r="A111" s="145" t="s">
        <v>173</v>
      </c>
      <c r="B111" s="180" t="s">
        <v>22</v>
      </c>
      <c r="C111" s="38">
        <v>25960</v>
      </c>
      <c r="D111" s="38">
        <v>25960</v>
      </c>
      <c r="E111" s="38">
        <f>C111-D111</f>
        <v>0</v>
      </c>
      <c r="F111" s="38">
        <f>D111/C111*100</f>
        <v>100</v>
      </c>
      <c r="G111" s="293"/>
    </row>
    <row r="112" spans="1:7" ht="13.5" customHeight="1" x14ac:dyDescent="0.25">
      <c r="A112" s="329"/>
      <c r="B112" s="88"/>
      <c r="C112" s="181"/>
      <c r="D112" s="181"/>
      <c r="E112" s="181"/>
      <c r="F112" s="181"/>
      <c r="G112" s="330"/>
    </row>
    <row r="113" spans="1:7" ht="15.75" x14ac:dyDescent="0.25">
      <c r="A113" s="130" t="s">
        <v>379</v>
      </c>
      <c r="B113" s="6"/>
      <c r="C113" s="108"/>
      <c r="D113" s="108"/>
      <c r="E113" s="108"/>
      <c r="F113" s="48"/>
      <c r="G113" s="48"/>
    </row>
    <row r="114" spans="1:7" ht="15.75" x14ac:dyDescent="0.25">
      <c r="A114" s="107" t="s">
        <v>8</v>
      </c>
      <c r="B114" s="122" t="s">
        <v>141</v>
      </c>
      <c r="C114" s="108"/>
      <c r="D114" s="123" t="s">
        <v>380</v>
      </c>
      <c r="E114" s="108"/>
      <c r="F114" s="108"/>
      <c r="G114" s="108"/>
    </row>
    <row r="115" spans="1:7" x14ac:dyDescent="0.25">
      <c r="A115" s="106"/>
      <c r="B115" s="6" t="s">
        <v>140</v>
      </c>
      <c r="C115" s="106"/>
      <c r="D115" s="106"/>
      <c r="E115" s="106"/>
      <c r="F115" s="110"/>
      <c r="G115" s="110"/>
    </row>
    <row r="116" spans="1:7" ht="15.75" x14ac:dyDescent="0.25">
      <c r="A116" s="107" t="s">
        <v>381</v>
      </c>
      <c r="B116" s="6"/>
      <c r="C116" s="108"/>
      <c r="D116" s="108"/>
      <c r="E116" s="108"/>
      <c r="F116" s="110"/>
      <c r="G116" s="110"/>
    </row>
    <row r="117" spans="1:7" ht="15.75" x14ac:dyDescent="0.25">
      <c r="A117" s="355" t="s">
        <v>20</v>
      </c>
      <c r="B117" s="355"/>
      <c r="C117" s="355"/>
      <c r="D117" s="355"/>
      <c r="E117" s="355"/>
      <c r="F117" s="108"/>
      <c r="G117" s="108"/>
    </row>
    <row r="118" spans="1:7" ht="15.75" x14ac:dyDescent="0.25">
      <c r="F118" s="108"/>
      <c r="G118" s="108"/>
    </row>
    <row r="119" spans="1:7" x14ac:dyDescent="0.25">
      <c r="A119" s="106"/>
      <c r="B119" s="6"/>
      <c r="C119" s="106"/>
      <c r="D119" s="106"/>
      <c r="E119" s="106"/>
      <c r="F119" s="106"/>
      <c r="G119" s="106"/>
    </row>
    <row r="120" spans="1:7" x14ac:dyDescent="0.25">
      <c r="A120" s="106"/>
      <c r="B120" s="6"/>
      <c r="C120" s="106"/>
      <c r="D120" s="106"/>
      <c r="E120" s="106"/>
      <c r="F120" s="106"/>
      <c r="G120" s="106"/>
    </row>
    <row r="121" spans="1:7" ht="15.75" x14ac:dyDescent="0.25">
      <c r="A121" s="108"/>
      <c r="B121" s="6"/>
      <c r="C121" s="108"/>
      <c r="D121" s="108"/>
      <c r="E121" s="108"/>
      <c r="F121" s="108"/>
      <c r="G121" s="108"/>
    </row>
    <row r="122" spans="1:7" x14ac:dyDescent="0.25">
      <c r="A122" s="106"/>
      <c r="B122" s="6"/>
      <c r="C122" s="106"/>
      <c r="D122" s="106"/>
      <c r="E122" s="106"/>
      <c r="F122" s="106"/>
      <c r="G122" s="106"/>
    </row>
  </sheetData>
  <mergeCells count="19">
    <mergeCell ref="B64:G64"/>
    <mergeCell ref="B71:G71"/>
    <mergeCell ref="B78:G78"/>
    <mergeCell ref="B29:G29"/>
    <mergeCell ref="B36:G36"/>
    <mergeCell ref="B43:G43"/>
    <mergeCell ref="B50:G50"/>
    <mergeCell ref="B57:G57"/>
    <mergeCell ref="B15:F15"/>
    <mergeCell ref="F2:G2"/>
    <mergeCell ref="B18:E18"/>
    <mergeCell ref="B21:G21"/>
    <mergeCell ref="B22:G22"/>
    <mergeCell ref="B5:C5"/>
    <mergeCell ref="A117:E117"/>
    <mergeCell ref="B85:G85"/>
    <mergeCell ref="B92:G92"/>
    <mergeCell ref="B99:G99"/>
    <mergeCell ref="B106:G106"/>
  </mergeCells>
  <pageMargins left="0.78740157480314965" right="0.19685039370078741" top="0.19685039370078741" bottom="0.19685039370078741"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001 каз-22г</vt:lpstr>
      <vt:lpstr>001 рус-22г</vt:lpstr>
      <vt:lpstr>каз-2022г</vt:lpstr>
      <vt:lpstr>рус-2022г</vt:lpstr>
      <vt:lpstr>007 каз</vt:lpstr>
      <vt:lpstr>007 рус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a.alzhan</dc:creator>
  <cp:lastModifiedBy>a.abibullayeva</cp:lastModifiedBy>
  <cp:lastPrinted>2023-02-15T04:20:07Z</cp:lastPrinted>
  <dcterms:created xsi:type="dcterms:W3CDTF">2016-10-20T12:06:04Z</dcterms:created>
  <dcterms:modified xsi:type="dcterms:W3CDTF">2023-03-03T12:27:41Z</dcterms:modified>
</cp:coreProperties>
</file>