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6" windowHeight="7668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60" i="1" l="1"/>
  <c r="F60" i="1"/>
  <c r="E45" i="1"/>
  <c r="C32" i="1"/>
  <c r="F63" i="1" l="1"/>
  <c r="E63" i="1"/>
  <c r="E46" i="1" l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F45" i="1"/>
  <c r="D32" i="1"/>
  <c r="F31" i="1"/>
  <c r="E31" i="1"/>
  <c r="F65" i="1" l="1"/>
  <c r="E65" i="1"/>
  <c r="F32" i="1"/>
  <c r="E32" i="1"/>
</calcChain>
</file>

<file path=xl/sharedStrings.xml><?xml version="1.0" encoding="utf-8"?>
<sst xmlns="http://schemas.openxmlformats.org/spreadsheetml/2006/main" count="100" uniqueCount="74">
  <si>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</si>
  <si>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</si>
  <si>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</si>
  <si>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</si>
  <si>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 xml:space="preserve">Куда представляется: уполномоченному органу по исполнению бюджета </t>
  </si>
  <si>
    <t>Периодичность: годовая</t>
  </si>
  <si>
    <t>План</t>
  </si>
  <si>
    <t>Факт</t>
  </si>
  <si>
    <t>Процент выполнения показателей (гр. 4 /гр. 3х100)</t>
  </si>
  <si>
    <t>тысяч тенге</t>
  </si>
  <si>
    <t>Итого расходы по бюджетной программе</t>
  </si>
  <si>
    <t>Конечный результат бюджетной программы</t>
  </si>
  <si>
    <t>Отклонение    (гр.4 – гр. 3)</t>
  </si>
  <si>
    <t>Вид бюджетной программы:</t>
  </si>
  <si>
    <t>Вид бюджетной подпрограммы:</t>
  </si>
  <si>
    <t>Показатели прямого результата:</t>
  </si>
  <si>
    <t>Ед. изм.</t>
  </si>
  <si>
    <t>Причины недостижения или перевыполнения результатов и неосвоения средств бюджетной программы/подпрограммы</t>
  </si>
  <si>
    <t>Отклонение (гр.4 –гр. 3)</t>
  </si>
  <si>
    <t>Расходы по бюджетной подпрограмме</t>
  </si>
  <si>
    <t>Причины недостижения или перевыполнения результатов и неосвоения средств бюджетной подпрограммы</t>
  </si>
  <si>
    <t>тысяч</t>
  </si>
  <si>
    <t>тенге</t>
  </si>
  <si>
    <t>Итого расходы по бюджетной подпрограмме</t>
  </si>
  <si>
    <t xml:space="preserve">Руководитель администратора </t>
  </si>
  <si>
    <t>бюджетных программ или</t>
  </si>
  <si>
    <t>секретарь Маслихата или</t>
  </si>
  <si>
    <t>Примечание: Пояснение по заполнению к форме согласно пункту 49 настоящей Инструкции</t>
  </si>
  <si>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</si>
  <si>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Срок представления: для администраторов республиканских бюджетных программ, администраторов бюджетных программ области, района (города областного значения), города районного значения, села, поселка, сельского округа – до 1 февраля года, следующего за отчетным финансовым годом</t>
  </si>
  <si>
    <t xml:space="preserve">    111  Оплата труда</t>
  </si>
  <si>
    <t xml:space="preserve">     112  Дополнительные денежные выплаты</t>
  </si>
  <si>
    <t>113  Компенсационные выплаты</t>
  </si>
  <si>
    <t xml:space="preserve">     121  Социальный налог</t>
  </si>
  <si>
    <t xml:space="preserve">    122  Социальные отчисления в </t>
  </si>
  <si>
    <t xml:space="preserve">       123  Взносы на обязательное страхование</t>
  </si>
  <si>
    <t xml:space="preserve">  124  Отчисления на обязательное социальное медиц</t>
  </si>
  <si>
    <t xml:space="preserve">    131  Оплата труда технического персонала</t>
  </si>
  <si>
    <t xml:space="preserve">  135  Взносы работодателей по техническому персон</t>
  </si>
  <si>
    <t xml:space="preserve">  136  Командировки и служебные разъезды </t>
  </si>
  <si>
    <t xml:space="preserve">       144  Приобретение топлива, горючесмазочных мате</t>
  </si>
  <si>
    <t xml:space="preserve">  149  Приобретение прочих запасов</t>
  </si>
  <si>
    <t xml:space="preserve">   152  Оплата услуг связи</t>
  </si>
  <si>
    <t xml:space="preserve"> 159  Оплата прочих услуг и работ</t>
  </si>
  <si>
    <t xml:space="preserve">   161  Командировки и служебные разъезды внутри ст</t>
  </si>
  <si>
    <r>
      <t>в зависимости от содержания _</t>
    </r>
    <r>
      <rPr>
        <u/>
        <sz val="14"/>
        <color rgb="FF000000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услуг.</t>
    </r>
  </si>
  <si>
    <r>
      <t>в зависимости от способа реализации __</t>
    </r>
    <r>
      <rPr>
        <u/>
        <sz val="14"/>
        <color rgb="FF000000"/>
        <rFont val="Times New Roman"/>
        <family val="1"/>
        <charset val="204"/>
      </rPr>
      <t>индивидуальная</t>
    </r>
  </si>
  <si>
    <r>
      <t xml:space="preserve">текущая или развития </t>
    </r>
    <r>
      <rPr>
        <u/>
        <sz val="14"/>
        <color rgb="FF000000"/>
        <rFont val="Times New Roman"/>
        <family val="1"/>
        <charset val="204"/>
      </rPr>
      <t xml:space="preserve"> текущая бюджетная программа</t>
    </r>
  </si>
  <si>
    <r>
      <t>в зависимости от содержания:_</t>
    </r>
    <r>
      <rPr>
        <u/>
        <sz val="14"/>
        <color rgb="FF000000"/>
        <rFont val="Times New Roman"/>
        <family val="1"/>
        <charset val="204"/>
      </rPr>
      <t>осуществление государственных функции и оказание вытекающих из них государственных услуг</t>
    </r>
  </si>
  <si>
    <t xml:space="preserve">                                                                     (подпись)             (расшифровка подписи) </t>
  </si>
  <si>
    <t xml:space="preserve">                                         (подпись)             (расшифровка подписи) </t>
  </si>
  <si>
    <t>Расходы по бюджетной программе</t>
  </si>
  <si>
    <t>Единица измерения</t>
  </si>
  <si>
    <t>Причины недостижения или перевыполнения результатов и неосвоения средств бюджетной программы</t>
  </si>
  <si>
    <t>текущая или развития_текущая бюджетная подпрограмма__</t>
  </si>
  <si>
    <t>Отчетный период за  2020 финансовый год</t>
  </si>
  <si>
    <t>Администраторы бюджетных программ 4651592</t>
  </si>
  <si>
    <t>Код и наименование администратора бюджетной программы 4651592</t>
  </si>
  <si>
    <t>ГУ "Отдел физической культуры и спорта  Абайского района ВКО"</t>
  </si>
  <si>
    <t>Код и наименование бюджетной программы 465001015</t>
  </si>
  <si>
    <t>«Услуги по реализации государственной политики на местном уровне в сфере физической  культуры и спорта»</t>
  </si>
  <si>
    <t>в зависимости от уровня государственного управления - районная</t>
  </si>
  <si>
    <t xml:space="preserve">Цель бюджетной программы   Обеспечение деятельности отдела для достижения максимально эффективного </t>
  </si>
  <si>
    <t>выполнения возложенных на него функций.</t>
  </si>
  <si>
    <t xml:space="preserve">Описание бюджетной программы  По данной бюджетной программе расходы направлены на обеспечение деятельности </t>
  </si>
  <si>
    <t xml:space="preserve">отдела согласно утвержденной штатной численности, в которой предусмотрены расходы на выплату фонда оплаты труда, </t>
  </si>
  <si>
    <t xml:space="preserve">обеспечение канцелярскими товарами и запасами, услугами связи и транспорта, на сопровождение информационных </t>
  </si>
  <si>
    <t xml:space="preserve">программ, содержание и ремонт основных средств; для достижения максимально эффективного выполнения </t>
  </si>
  <si>
    <t>возложенных на него функций.</t>
  </si>
  <si>
    <r>
      <t>Код и наименование бюджетной подпрограммы 465</t>
    </r>
    <r>
      <rPr>
        <u/>
        <sz val="14"/>
        <color rgb="FF000000"/>
        <rFont val="Times New Roman"/>
        <family val="1"/>
        <charset val="204"/>
      </rPr>
      <t xml:space="preserve"> 001 015 – За счет средств местного бюджета</t>
    </r>
  </si>
  <si>
    <r>
      <t>Описание бюджетной подпрограммы_</t>
    </r>
    <r>
      <rPr>
        <u/>
        <sz val="14"/>
        <color rgb="FF000000"/>
        <rFont val="Times New Roman"/>
        <family val="1"/>
        <charset val="204"/>
      </rPr>
      <t xml:space="preserve">Обеспечение деятельности отдела физической культуры и спорта 
 Абайского района для достижения максимально эффективного выполнения возложенных на него функций в сфере местного государственного управления на территории Абайского района </t>
    </r>
  </si>
  <si>
    <t>169 прочие текущие затраты</t>
  </si>
  <si>
    <r>
      <t xml:space="preserve">Главный специалист  ___________          </t>
    </r>
    <r>
      <rPr>
        <u/>
        <sz val="14"/>
        <color rgb="FF000000"/>
        <rFont val="Times New Roman"/>
        <family val="1"/>
        <charset val="204"/>
      </rPr>
      <t xml:space="preserve">   Д.Е.Жексенбаева</t>
    </r>
  </si>
  <si>
    <r>
      <t xml:space="preserve">председатель ревизионной комиссии ___________         </t>
    </r>
    <r>
      <rPr>
        <u/>
        <sz val="14"/>
        <color rgb="FF000000"/>
        <rFont val="Times New Roman"/>
        <family val="1"/>
        <charset val="204"/>
      </rPr>
      <t xml:space="preserve">    Е.С. Сагындыков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</si>
</sst>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/>
    <xf numFmtId="1" fontId="7" fillId="0" borderId="0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" fontId="6" fillId="0" borderId="2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164" fontId="9" fillId="0" borderId="1" xfId="0" applyNumberFormat="1" applyFont="1" applyBorder="1"/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view="pageBreakPreview" zoomScale="91" zoomScaleNormal="91" zoomScaleSheetLayoutView="91" workbookViewId="0">
      <selection activeCell="D35" sqref="D35"/>
    </sheetView>
  </sheetViews>
  <sheetFormatPr defaultColWidth="9.109375" defaultRowHeight="18" x14ac:dyDescent="0.35"/>
  <cols>
    <col min="1" max="1" width="26.6640625" style="2" customWidth="1"/>
    <col min="2" max="2" width="34.33203125" style="2" customWidth="1"/>
    <col min="3" max="3" width="10.6640625" style="2" customWidth="1"/>
    <col min="4" max="4" width="11.88671875" style="2" customWidth="1"/>
    <col min="5" max="5" width="12.33203125" style="2" customWidth="1"/>
    <col min="6" max="6" width="15.6640625" style="2" customWidth="1"/>
    <col min="7" max="7" width="38.33203125" style="2" customWidth="1"/>
    <col min="8" max="8" width="6.5546875" style="2" customWidth="1"/>
    <col min="9" max="16384" width="9.109375" style="2"/>
  </cols>
  <sheetData>
    <row r="1" spans="1:7" ht="115.8" customHeight="1" x14ac:dyDescent="0.35">
      <c r="F1" s="11"/>
      <c r="G1" s="23" t="s">
        <v>28</v>
      </c>
    </row>
    <row r="3" spans="1:7" x14ac:dyDescent="0.35">
      <c r="A3" s="1" t="s">
        <v>0</v>
      </c>
      <c r="B3" s="3"/>
    </row>
    <row r="4" spans="1:7" x14ac:dyDescent="0.35">
      <c r="A4" s="4" t="s">
        <v>1</v>
      </c>
      <c r="B4" s="3"/>
    </row>
    <row r="5" spans="1:7" x14ac:dyDescent="0.35">
      <c r="A5" s="1" t="s">
        <v>55</v>
      </c>
      <c r="B5" s="3"/>
    </row>
    <row r="6" spans="1:7" x14ac:dyDescent="0.35">
      <c r="A6" s="1" t="s">
        <v>2</v>
      </c>
      <c r="B6" s="3"/>
    </row>
    <row r="7" spans="1:7" x14ac:dyDescent="0.35">
      <c r="A7" s="1" t="s">
        <v>3</v>
      </c>
      <c r="B7" s="3"/>
    </row>
    <row r="8" spans="1:7" x14ac:dyDescent="0.35">
      <c r="A8" s="1" t="s">
        <v>56</v>
      </c>
      <c r="B8" s="3"/>
    </row>
    <row r="9" spans="1:7" x14ac:dyDescent="0.35">
      <c r="A9" s="1" t="s">
        <v>4</v>
      </c>
      <c r="B9" s="3"/>
    </row>
    <row r="10" spans="1:7" x14ac:dyDescent="0.35">
      <c r="A10" s="1" t="s">
        <v>5</v>
      </c>
      <c r="B10" s="3"/>
    </row>
    <row r="11" spans="1:7" ht="59.25" customHeight="1" x14ac:dyDescent="0.35">
      <c r="A11" s="33" t="s">
        <v>29</v>
      </c>
      <c r="B11" s="33"/>
      <c r="C11" s="33"/>
      <c r="D11" s="33"/>
      <c r="E11" s="33"/>
      <c r="F11" s="33"/>
      <c r="G11" s="33"/>
    </row>
    <row r="12" spans="1:7" x14ac:dyDescent="0.35">
      <c r="A12" s="1" t="s">
        <v>57</v>
      </c>
      <c r="B12" s="3"/>
      <c r="C12" s="3"/>
      <c r="D12" s="15"/>
      <c r="E12" s="3"/>
    </row>
    <row r="13" spans="1:7" x14ac:dyDescent="0.35">
      <c r="A13" s="24" t="s">
        <v>58</v>
      </c>
      <c r="B13" s="3"/>
      <c r="C13" s="3"/>
      <c r="D13" s="3"/>
      <c r="E13" s="3"/>
    </row>
    <row r="14" spans="1:7" x14ac:dyDescent="0.35">
      <c r="A14" s="1" t="s">
        <v>59</v>
      </c>
      <c r="B14" s="3"/>
      <c r="C14" s="3"/>
      <c r="D14" s="3"/>
      <c r="E14" s="3"/>
    </row>
    <row r="15" spans="1:7" x14ac:dyDescent="0.35">
      <c r="A15" s="20" t="s">
        <v>60</v>
      </c>
      <c r="B15" s="17"/>
      <c r="C15" s="17"/>
      <c r="D15" s="17"/>
      <c r="E15" s="17"/>
      <c r="F15" s="17"/>
      <c r="G15" s="16"/>
    </row>
    <row r="16" spans="1:7" x14ac:dyDescent="0.35">
      <c r="A16" s="1" t="s">
        <v>13</v>
      </c>
      <c r="B16" s="3"/>
      <c r="C16" s="3"/>
      <c r="D16" s="3"/>
      <c r="E16" s="3"/>
    </row>
    <row r="17" spans="1:7" x14ac:dyDescent="0.35">
      <c r="A17" s="1" t="s">
        <v>61</v>
      </c>
      <c r="B17" s="3"/>
      <c r="C17" s="3"/>
      <c r="D17" s="3"/>
      <c r="E17" s="3"/>
    </row>
    <row r="18" spans="1:7" ht="36" customHeight="1" x14ac:dyDescent="0.35">
      <c r="A18" s="35" t="s">
        <v>45</v>
      </c>
      <c r="B18" s="35"/>
      <c r="C18" s="35"/>
      <c r="D18" s="35"/>
      <c r="E18" s="35"/>
      <c r="F18" s="35"/>
      <c r="G18" s="35"/>
    </row>
    <row r="19" spans="1:7" ht="18.75" hidden="1" x14ac:dyDescent="0.3">
      <c r="A19" s="35"/>
      <c r="B19" s="35"/>
      <c r="C19" s="35"/>
      <c r="D19" s="35"/>
      <c r="E19" s="35"/>
      <c r="F19" s="35"/>
      <c r="G19" s="35"/>
    </row>
    <row r="20" spans="1:7" x14ac:dyDescent="0.35">
      <c r="A20" s="1" t="s">
        <v>46</v>
      </c>
      <c r="B20" s="3"/>
      <c r="C20" s="3"/>
      <c r="D20" s="3"/>
      <c r="E20" s="3"/>
    </row>
    <row r="21" spans="1:7" ht="21" customHeight="1" x14ac:dyDescent="0.35">
      <c r="A21" s="34" t="s">
        <v>47</v>
      </c>
      <c r="B21" s="34"/>
      <c r="C21" s="34"/>
      <c r="D21" s="34"/>
      <c r="E21" s="34"/>
      <c r="F21" s="34"/>
      <c r="G21" s="34"/>
    </row>
    <row r="22" spans="1:7" x14ac:dyDescent="0.35">
      <c r="A22" s="1" t="s">
        <v>62</v>
      </c>
      <c r="B22" s="3"/>
      <c r="C22" s="3"/>
      <c r="D22" s="3"/>
      <c r="E22" s="3"/>
    </row>
    <row r="23" spans="1:7" x14ac:dyDescent="0.35">
      <c r="A23" s="1" t="s">
        <v>63</v>
      </c>
      <c r="B23" s="3"/>
      <c r="C23" s="3"/>
      <c r="D23" s="3"/>
      <c r="E23" s="3"/>
    </row>
    <row r="24" spans="1:7" x14ac:dyDescent="0.35">
      <c r="A24" s="1" t="s">
        <v>64</v>
      </c>
      <c r="B24" s="3"/>
      <c r="C24" s="3"/>
      <c r="D24" s="3"/>
      <c r="E24" s="3"/>
    </row>
    <row r="25" spans="1:7" x14ac:dyDescent="0.35">
      <c r="A25" s="2" t="s">
        <v>65</v>
      </c>
    </row>
    <row r="26" spans="1:7" x14ac:dyDescent="0.35">
      <c r="A26" s="2" t="s">
        <v>66</v>
      </c>
    </row>
    <row r="27" spans="1:7" x14ac:dyDescent="0.35">
      <c r="A27" s="2" t="s">
        <v>67</v>
      </c>
    </row>
    <row r="28" spans="1:7" x14ac:dyDescent="0.35">
      <c r="A28" s="2" t="s">
        <v>68</v>
      </c>
    </row>
    <row r="29" spans="1:7" ht="91.8" customHeight="1" x14ac:dyDescent="0.35">
      <c r="A29" s="21" t="s">
        <v>51</v>
      </c>
      <c r="B29" s="21" t="s">
        <v>52</v>
      </c>
      <c r="C29" s="21" t="s">
        <v>6</v>
      </c>
      <c r="D29" s="21" t="s">
        <v>7</v>
      </c>
      <c r="E29" s="21" t="s">
        <v>12</v>
      </c>
      <c r="F29" s="21" t="s">
        <v>8</v>
      </c>
      <c r="G29" s="21" t="s">
        <v>53</v>
      </c>
    </row>
    <row r="30" spans="1:7" ht="18.75" x14ac:dyDescent="0.3">
      <c r="A30" s="6">
        <v>1</v>
      </c>
      <c r="B30" s="6">
        <v>2</v>
      </c>
      <c r="C30" s="6">
        <v>3</v>
      </c>
      <c r="D30" s="6">
        <v>4</v>
      </c>
      <c r="E30" s="6">
        <v>5</v>
      </c>
      <c r="F30" s="6">
        <v>6</v>
      </c>
      <c r="G30" s="6">
        <v>7</v>
      </c>
    </row>
    <row r="31" spans="1:7" x14ac:dyDescent="0.35">
      <c r="A31" s="6">
        <v>465001015</v>
      </c>
      <c r="B31" s="7" t="s">
        <v>9</v>
      </c>
      <c r="C31" s="14">
        <v>15022</v>
      </c>
      <c r="D31" s="6">
        <v>15021.2</v>
      </c>
      <c r="E31" s="6">
        <f>D31-C31</f>
        <v>-0.7999999999992724</v>
      </c>
      <c r="F31" s="25">
        <f>D31/C31*100</f>
        <v>99.994674477433094</v>
      </c>
      <c r="G31" s="6"/>
    </row>
    <row r="32" spans="1:7" s="31" customFormat="1" ht="34.200000000000003" x14ac:dyDescent="0.35">
      <c r="A32" s="26" t="s">
        <v>10</v>
      </c>
      <c r="B32" s="27" t="s">
        <v>9</v>
      </c>
      <c r="C32" s="28">
        <f>SUM(C31:C31)</f>
        <v>15022</v>
      </c>
      <c r="D32" s="27">
        <f>SUM(D31:D31)</f>
        <v>15021.2</v>
      </c>
      <c r="E32" s="29">
        <f>D32-C32</f>
        <v>-0.7999999999992724</v>
      </c>
      <c r="F32" s="30">
        <f>D32/C32*100</f>
        <v>99.994674477433094</v>
      </c>
      <c r="G32" s="27"/>
    </row>
    <row r="33" spans="1:8" ht="33.6" customHeight="1" x14ac:dyDescent="0.35">
      <c r="A33" s="8" t="s">
        <v>11</v>
      </c>
      <c r="B33" s="7"/>
      <c r="C33" s="7"/>
      <c r="D33" s="7"/>
      <c r="E33" s="7"/>
      <c r="F33" s="7"/>
      <c r="G33" s="7"/>
    </row>
    <row r="34" spans="1:8" x14ac:dyDescent="0.35">
      <c r="A34" s="3"/>
      <c r="B34" s="3"/>
      <c r="C34" s="3"/>
      <c r="D34" s="3"/>
    </row>
    <row r="35" spans="1:8" x14ac:dyDescent="0.35">
      <c r="A35" s="1" t="s">
        <v>69</v>
      </c>
      <c r="B35" s="3"/>
      <c r="C35" s="3"/>
      <c r="D35" s="3"/>
      <c r="E35" s="3"/>
      <c r="F35" s="3"/>
      <c r="G35" s="3"/>
      <c r="H35" s="3"/>
    </row>
    <row r="36" spans="1:8" x14ac:dyDescent="0.35">
      <c r="A36" s="1" t="s">
        <v>14</v>
      </c>
      <c r="B36" s="3"/>
      <c r="C36" s="3"/>
      <c r="D36" s="3"/>
      <c r="E36" s="3"/>
      <c r="F36" s="3"/>
      <c r="G36" s="3"/>
      <c r="H36" s="3"/>
    </row>
    <row r="37" spans="1:8" x14ac:dyDescent="0.35">
      <c r="A37" s="1" t="s">
        <v>48</v>
      </c>
      <c r="B37" s="3"/>
      <c r="C37" s="3"/>
      <c r="D37" s="3"/>
      <c r="E37" s="3"/>
      <c r="F37" s="3"/>
      <c r="G37" s="3"/>
      <c r="H37" s="3"/>
    </row>
    <row r="38" spans="1:8" x14ac:dyDescent="0.35">
      <c r="A38" s="1" t="s">
        <v>54</v>
      </c>
      <c r="B38" s="3"/>
      <c r="C38" s="3"/>
      <c r="D38" s="3"/>
      <c r="E38" s="3"/>
      <c r="F38" s="3"/>
      <c r="G38" s="3"/>
      <c r="H38" s="3"/>
    </row>
    <row r="39" spans="1:8" x14ac:dyDescent="0.35">
      <c r="A39" s="35" t="s">
        <v>70</v>
      </c>
      <c r="B39" s="35"/>
      <c r="C39" s="35"/>
      <c r="D39" s="35"/>
      <c r="E39" s="35"/>
      <c r="F39" s="35"/>
      <c r="G39" s="35"/>
      <c r="H39" s="3"/>
    </row>
    <row r="40" spans="1:8" x14ac:dyDescent="0.35">
      <c r="A40" s="35"/>
      <c r="B40" s="35"/>
      <c r="C40" s="35"/>
      <c r="D40" s="35"/>
      <c r="E40" s="35"/>
      <c r="F40" s="35"/>
      <c r="G40" s="35"/>
      <c r="H40" s="3"/>
    </row>
    <row r="41" spans="1:8" x14ac:dyDescent="0.35">
      <c r="A41" s="35"/>
      <c r="B41" s="35"/>
      <c r="C41" s="35"/>
      <c r="D41" s="35"/>
      <c r="E41" s="35"/>
      <c r="F41" s="35"/>
      <c r="G41" s="35"/>
      <c r="H41" s="3"/>
    </row>
    <row r="42" spans="1:8" x14ac:dyDescent="0.35">
      <c r="A42" s="35"/>
      <c r="B42" s="35"/>
      <c r="C42" s="35"/>
      <c r="D42" s="35"/>
      <c r="E42" s="35"/>
      <c r="F42" s="35"/>
      <c r="G42" s="35"/>
      <c r="H42" s="3"/>
    </row>
    <row r="43" spans="1:8" ht="153.75" customHeight="1" x14ac:dyDescent="0.35">
      <c r="A43" s="5" t="s">
        <v>15</v>
      </c>
      <c r="B43" s="5" t="s">
        <v>16</v>
      </c>
      <c r="C43" s="5" t="s">
        <v>6</v>
      </c>
      <c r="D43" s="5" t="s">
        <v>7</v>
      </c>
      <c r="E43" s="5" t="s">
        <v>18</v>
      </c>
      <c r="F43" s="5" t="s">
        <v>8</v>
      </c>
      <c r="G43" s="5" t="s">
        <v>17</v>
      </c>
    </row>
    <row r="44" spans="1:8" x14ac:dyDescent="0.35">
      <c r="A44" s="5">
        <v>1</v>
      </c>
      <c r="B44" s="5">
        <v>2</v>
      </c>
      <c r="C44" s="5">
        <v>3</v>
      </c>
      <c r="D44" s="5">
        <v>4</v>
      </c>
      <c r="E44" s="5">
        <v>5</v>
      </c>
      <c r="F44" s="5">
        <v>6</v>
      </c>
      <c r="G44" s="5">
        <v>7</v>
      </c>
    </row>
    <row r="45" spans="1:8" x14ac:dyDescent="0.35">
      <c r="A45" s="19" t="s">
        <v>30</v>
      </c>
      <c r="B45" s="7" t="s">
        <v>9</v>
      </c>
      <c r="C45" s="18">
        <v>5443</v>
      </c>
      <c r="D45" s="18">
        <v>6442.8</v>
      </c>
      <c r="E45" s="18">
        <f>D45-C45</f>
        <v>999.80000000000018</v>
      </c>
      <c r="F45" s="9">
        <f>D45/C45*100</f>
        <v>118.36854675730295</v>
      </c>
      <c r="G45" s="9"/>
    </row>
    <row r="46" spans="1:8" ht="54" x14ac:dyDescent="0.35">
      <c r="A46" s="19" t="s">
        <v>31</v>
      </c>
      <c r="B46" s="7" t="s">
        <v>9</v>
      </c>
      <c r="C46" s="9">
        <v>1430.8</v>
      </c>
      <c r="D46" s="9">
        <v>1430.7</v>
      </c>
      <c r="E46" s="18">
        <f t="shared" ref="E46:E60" si="0">D46-C46</f>
        <v>-9.9999999999909051E-2</v>
      </c>
      <c r="F46" s="9">
        <f t="shared" ref="F46:F60" si="1">D46/C46*100</f>
        <v>99.993010902991344</v>
      </c>
      <c r="G46" s="9"/>
    </row>
    <row r="47" spans="1:8" ht="36" x14ac:dyDescent="0.35">
      <c r="A47" s="19" t="s">
        <v>32</v>
      </c>
      <c r="B47" s="7" t="s">
        <v>9</v>
      </c>
      <c r="C47" s="9">
        <v>875</v>
      </c>
      <c r="D47" s="9">
        <v>874.9</v>
      </c>
      <c r="E47" s="18">
        <f t="shared" si="0"/>
        <v>-0.10000000000002274</v>
      </c>
      <c r="F47" s="9">
        <f t="shared" si="1"/>
        <v>99.988571428571433</v>
      </c>
      <c r="G47" s="9"/>
    </row>
    <row r="48" spans="1:8" ht="36" x14ac:dyDescent="0.35">
      <c r="A48" s="19" t="s">
        <v>33</v>
      </c>
      <c r="B48" s="7" t="s">
        <v>9</v>
      </c>
      <c r="C48" s="18">
        <v>358.7</v>
      </c>
      <c r="D48" s="18">
        <v>358.7</v>
      </c>
      <c r="E48" s="18">
        <f t="shared" si="0"/>
        <v>0</v>
      </c>
      <c r="F48" s="9">
        <f t="shared" si="1"/>
        <v>100</v>
      </c>
      <c r="G48" s="9"/>
    </row>
    <row r="49" spans="1:7" ht="36" x14ac:dyDescent="0.35">
      <c r="A49" s="19" t="s">
        <v>34</v>
      </c>
      <c r="B49" s="7" t="s">
        <v>9</v>
      </c>
      <c r="C49" s="18">
        <v>198.8</v>
      </c>
      <c r="D49" s="18">
        <v>198.7</v>
      </c>
      <c r="E49" s="18">
        <f t="shared" si="0"/>
        <v>-0.10000000000002274</v>
      </c>
      <c r="F49" s="9">
        <f t="shared" si="1"/>
        <v>99.949698189134793</v>
      </c>
      <c r="G49" s="9"/>
    </row>
    <row r="50" spans="1:7" ht="54" x14ac:dyDescent="0.35">
      <c r="A50" s="19" t="s">
        <v>35</v>
      </c>
      <c r="B50" s="7" t="s">
        <v>9</v>
      </c>
      <c r="C50" s="18">
        <v>21</v>
      </c>
      <c r="D50" s="18">
        <v>20.8</v>
      </c>
      <c r="E50" s="18">
        <f t="shared" si="0"/>
        <v>-0.19999999999999929</v>
      </c>
      <c r="F50" s="9">
        <f t="shared" si="1"/>
        <v>99.047619047619051</v>
      </c>
      <c r="G50" s="9"/>
    </row>
    <row r="51" spans="1:7" ht="54" x14ac:dyDescent="0.35">
      <c r="A51" s="19" t="s">
        <v>36</v>
      </c>
      <c r="B51" s="7" t="s">
        <v>9</v>
      </c>
      <c r="C51" s="18">
        <v>135.69999999999999</v>
      </c>
      <c r="D51" s="18">
        <v>135.69999999999999</v>
      </c>
      <c r="E51" s="18">
        <f t="shared" si="0"/>
        <v>0</v>
      </c>
      <c r="F51" s="9">
        <f t="shared" si="1"/>
        <v>100</v>
      </c>
      <c r="G51" s="9"/>
    </row>
    <row r="52" spans="1:7" ht="54" x14ac:dyDescent="0.35">
      <c r="A52" s="19" t="s">
        <v>37</v>
      </c>
      <c r="B52" s="7" t="s">
        <v>9</v>
      </c>
      <c r="C52" s="18">
        <v>2298.3000000000002</v>
      </c>
      <c r="D52" s="18">
        <v>2298.3000000000002</v>
      </c>
      <c r="E52" s="18">
        <f t="shared" si="0"/>
        <v>0</v>
      </c>
      <c r="F52" s="9">
        <f t="shared" si="1"/>
        <v>100</v>
      </c>
      <c r="G52" s="9"/>
    </row>
    <row r="53" spans="1:7" ht="54" x14ac:dyDescent="0.35">
      <c r="A53" s="19" t="s">
        <v>38</v>
      </c>
      <c r="B53" s="7" t="s">
        <v>9</v>
      </c>
      <c r="C53" s="18">
        <v>225</v>
      </c>
      <c r="D53" s="18">
        <v>225</v>
      </c>
      <c r="E53" s="18">
        <f t="shared" si="0"/>
        <v>0</v>
      </c>
      <c r="F53" s="9">
        <f t="shared" si="1"/>
        <v>100</v>
      </c>
      <c r="G53" s="9"/>
    </row>
    <row r="54" spans="1:7" ht="36" x14ac:dyDescent="0.35">
      <c r="A54" s="22" t="s">
        <v>39</v>
      </c>
      <c r="B54" s="7" t="s">
        <v>9</v>
      </c>
      <c r="C54" s="18">
        <v>224</v>
      </c>
      <c r="D54" s="18">
        <v>224</v>
      </c>
      <c r="E54" s="18">
        <f t="shared" si="0"/>
        <v>0</v>
      </c>
      <c r="F54" s="9">
        <f t="shared" si="1"/>
        <v>100</v>
      </c>
      <c r="G54" s="9"/>
    </row>
    <row r="55" spans="1:7" ht="72" x14ac:dyDescent="0.35">
      <c r="A55" s="22" t="s">
        <v>40</v>
      </c>
      <c r="B55" s="7" t="s">
        <v>9</v>
      </c>
      <c r="C55" s="18">
        <v>984.5</v>
      </c>
      <c r="D55" s="18">
        <v>984.5</v>
      </c>
      <c r="E55" s="18">
        <f t="shared" si="0"/>
        <v>0</v>
      </c>
      <c r="F55" s="9">
        <f t="shared" si="1"/>
        <v>100</v>
      </c>
      <c r="G55" s="9"/>
    </row>
    <row r="56" spans="1:7" ht="36" x14ac:dyDescent="0.35">
      <c r="A56" s="22" t="s">
        <v>41</v>
      </c>
      <c r="B56" s="7" t="s">
        <v>9</v>
      </c>
      <c r="C56" s="18">
        <v>502.4</v>
      </c>
      <c r="D56" s="18">
        <v>502.4</v>
      </c>
      <c r="E56" s="18">
        <f t="shared" si="0"/>
        <v>0</v>
      </c>
      <c r="F56" s="9">
        <f t="shared" si="1"/>
        <v>100</v>
      </c>
      <c r="G56" s="9"/>
    </row>
    <row r="57" spans="1:7" ht="36" x14ac:dyDescent="0.35">
      <c r="A57" s="22" t="s">
        <v>42</v>
      </c>
      <c r="B57" s="7" t="s">
        <v>9</v>
      </c>
      <c r="C57" s="18">
        <v>597</v>
      </c>
      <c r="D57" s="18">
        <v>597</v>
      </c>
      <c r="E57" s="18">
        <f t="shared" si="0"/>
        <v>0</v>
      </c>
      <c r="F57" s="9">
        <f t="shared" si="1"/>
        <v>100</v>
      </c>
      <c r="G57" s="9"/>
    </row>
    <row r="58" spans="1:7" ht="36" x14ac:dyDescent="0.35">
      <c r="A58" s="22" t="s">
        <v>43</v>
      </c>
      <c r="B58" s="7" t="s">
        <v>9</v>
      </c>
      <c r="C58" s="18">
        <v>1129.8</v>
      </c>
      <c r="D58" s="18">
        <v>1129.8</v>
      </c>
      <c r="E58" s="18">
        <f t="shared" si="0"/>
        <v>0</v>
      </c>
      <c r="F58" s="9">
        <f t="shared" si="1"/>
        <v>100</v>
      </c>
      <c r="G58" s="9"/>
    </row>
    <row r="59" spans="1:7" ht="54" x14ac:dyDescent="0.35">
      <c r="A59" s="22" t="s">
        <v>44</v>
      </c>
      <c r="B59" s="7" t="s">
        <v>9</v>
      </c>
      <c r="C59" s="18">
        <v>586</v>
      </c>
      <c r="D59" s="18">
        <v>586</v>
      </c>
      <c r="E59" s="18">
        <f t="shared" si="0"/>
        <v>0</v>
      </c>
      <c r="F59" s="9">
        <f t="shared" si="1"/>
        <v>100</v>
      </c>
      <c r="G59" s="9"/>
    </row>
    <row r="60" spans="1:7" ht="36" x14ac:dyDescent="0.35">
      <c r="A60" s="22" t="s">
        <v>71</v>
      </c>
      <c r="B60" s="7" t="s">
        <v>9</v>
      </c>
      <c r="C60" s="18">
        <v>12</v>
      </c>
      <c r="D60" s="18">
        <v>12</v>
      </c>
      <c r="E60" s="18">
        <f t="shared" si="0"/>
        <v>0</v>
      </c>
      <c r="F60" s="9">
        <f t="shared" si="1"/>
        <v>100</v>
      </c>
      <c r="G60" s="9"/>
    </row>
    <row r="61" spans="1:7" x14ac:dyDescent="0.35">
      <c r="A61" s="22"/>
      <c r="B61" s="7"/>
      <c r="C61" s="18"/>
      <c r="D61" s="18"/>
      <c r="E61" s="18"/>
      <c r="F61" s="9"/>
      <c r="G61" s="9"/>
    </row>
    <row r="62" spans="1:7" ht="137.25" customHeight="1" x14ac:dyDescent="0.35">
      <c r="A62" s="21" t="s">
        <v>19</v>
      </c>
      <c r="B62" s="5" t="s">
        <v>16</v>
      </c>
      <c r="C62" s="5" t="s">
        <v>6</v>
      </c>
      <c r="D62" s="5" t="s">
        <v>7</v>
      </c>
      <c r="E62" s="10" t="s">
        <v>12</v>
      </c>
      <c r="F62" s="5" t="s">
        <v>8</v>
      </c>
      <c r="G62" s="5" t="s">
        <v>20</v>
      </c>
    </row>
    <row r="63" spans="1:7" x14ac:dyDescent="0.35">
      <c r="A63" s="13">
        <v>465001015</v>
      </c>
      <c r="B63" s="5" t="s">
        <v>21</v>
      </c>
      <c r="C63" s="18">
        <v>15022</v>
      </c>
      <c r="D63" s="18">
        <v>15021.2</v>
      </c>
      <c r="E63" s="18">
        <f t="shared" ref="E63" si="2">D63-C63</f>
        <v>-0.7999999999992724</v>
      </c>
      <c r="F63" s="32">
        <f t="shared" ref="F63" si="3">D63/C63*100</f>
        <v>99.994674477433094</v>
      </c>
      <c r="G63" s="9"/>
    </row>
    <row r="64" spans="1:7" x14ac:dyDescent="0.35">
      <c r="A64" s="13"/>
      <c r="B64" s="5" t="s">
        <v>22</v>
      </c>
      <c r="C64" s="9"/>
      <c r="D64" s="9"/>
      <c r="E64" s="9"/>
      <c r="F64" s="9"/>
      <c r="G64" s="9"/>
    </row>
    <row r="65" spans="1:7" ht="54" x14ac:dyDescent="0.35">
      <c r="A65" s="5" t="s">
        <v>23</v>
      </c>
      <c r="B65" s="5" t="s">
        <v>9</v>
      </c>
      <c r="C65" s="18">
        <v>15022</v>
      </c>
      <c r="D65" s="18">
        <v>15021.2</v>
      </c>
      <c r="E65" s="18">
        <f t="shared" ref="E65" si="4">D65-C65</f>
        <v>-0.7999999999992724</v>
      </c>
      <c r="F65" s="32">
        <f t="shared" ref="F65" si="5">D65/C65*100</f>
        <v>99.994674477433094</v>
      </c>
      <c r="G65" s="9"/>
    </row>
    <row r="66" spans="1:7" x14ac:dyDescent="0.35">
      <c r="A66" s="3"/>
      <c r="B66" s="3"/>
      <c r="C66" s="3"/>
    </row>
    <row r="68" spans="1:7" x14ac:dyDescent="0.35">
      <c r="A68" s="1" t="s">
        <v>24</v>
      </c>
      <c r="B68" s="3"/>
      <c r="C68" s="3"/>
      <c r="D68" s="3"/>
    </row>
    <row r="69" spans="1:7" x14ac:dyDescent="0.35">
      <c r="A69" s="1" t="s">
        <v>25</v>
      </c>
      <c r="B69" s="3"/>
      <c r="C69" s="3"/>
      <c r="D69" s="3"/>
    </row>
    <row r="70" spans="1:7" x14ac:dyDescent="0.35">
      <c r="A70" s="1" t="s">
        <v>26</v>
      </c>
      <c r="B70" s="3"/>
      <c r="C70" s="3"/>
      <c r="D70" s="3"/>
    </row>
    <row r="71" spans="1:7" x14ac:dyDescent="0.35">
      <c r="A71" s="1" t="s">
        <v>73</v>
      </c>
      <c r="B71" s="3"/>
      <c r="C71" s="3"/>
      <c r="D71" s="3"/>
    </row>
    <row r="72" spans="1:7" x14ac:dyDescent="0.35">
      <c r="A72" s="1" t="s">
        <v>49</v>
      </c>
      <c r="B72" s="3"/>
      <c r="C72" s="3"/>
      <c r="D72" s="3"/>
    </row>
    <row r="73" spans="1:7" x14ac:dyDescent="0.35">
      <c r="A73" s="1" t="s">
        <v>72</v>
      </c>
      <c r="B73" s="3"/>
      <c r="C73" s="3"/>
      <c r="D73" s="3"/>
    </row>
    <row r="74" spans="1:7" x14ac:dyDescent="0.35">
      <c r="A74" s="1" t="s">
        <v>50</v>
      </c>
      <c r="B74" s="3"/>
      <c r="C74" s="3"/>
      <c r="D74" s="3"/>
    </row>
    <row r="75" spans="1:7" x14ac:dyDescent="0.35">
      <c r="A75" s="12" t="s">
        <v>27</v>
      </c>
      <c r="B75" s="3"/>
      <c r="C75" s="3"/>
      <c r="D75" s="3"/>
    </row>
  </sheetData>
  <mergeCells count="4">
    <mergeCell ref="A11:G11"/>
    <mergeCell ref="A21:G21"/>
    <mergeCell ref="A18:G19"/>
    <mergeCell ref="A39:G42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60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Спорт</cp:lastModifiedBy>
  <cp:lastPrinted>2020-01-22T06:39:13Z</cp:lastPrinted>
  <dcterms:created xsi:type="dcterms:W3CDTF">2018-01-24T09:37:38Z</dcterms:created>
  <dcterms:modified xsi:type="dcterms:W3CDTF">2021-02-01T09:08:54Z</dcterms:modified>
</cp:coreProperties>
</file>