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Информация по исполнению бюджета 2020\"/>
    </mc:Choice>
  </mc:AlternateContent>
  <xr:revisionPtr revIDLastSave="0" documentId="13_ncr:1_{EE4F005D-91BB-480A-9985-9FAD7BC7FA0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рус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J10" i="1"/>
  <c r="G9" i="1"/>
  <c r="M9" i="1" l="1"/>
  <c r="R12" i="1" l="1"/>
  <c r="Q12" i="1"/>
  <c r="O12" i="1"/>
  <c r="N12" i="1"/>
  <c r="L12" i="1"/>
  <c r="K12" i="1"/>
  <c r="S11" i="1"/>
  <c r="P11" i="1"/>
  <c r="S9" i="1"/>
  <c r="P9" i="1"/>
  <c r="S8" i="1"/>
  <c r="P8" i="1"/>
  <c r="M8" i="1"/>
  <c r="S12" i="1" l="1"/>
  <c r="P12" i="1"/>
  <c r="M12" i="1"/>
  <c r="J8" i="1"/>
  <c r="I12" i="1"/>
  <c r="H12" i="1"/>
  <c r="G8" i="1"/>
  <c r="F12" i="1"/>
  <c r="E12" i="1"/>
  <c r="C12" i="1"/>
  <c r="B12" i="1"/>
  <c r="D8" i="1"/>
  <c r="D12" i="1" l="1"/>
  <c r="J12" i="1"/>
  <c r="G12" i="1"/>
</calcChain>
</file>

<file path=xl/sharedStrings.xml><?xml version="1.0" encoding="utf-8"?>
<sst xmlns="http://schemas.openxmlformats.org/spreadsheetml/2006/main" count="27" uniqueCount="22">
  <si>
    <t>% исполнения</t>
  </si>
  <si>
    <t>ГУ "Управление архитектуры и градостроительства Алматинской области"</t>
  </si>
  <si>
    <t>Наименование программ</t>
  </si>
  <si>
    <t>001  Услуги по реализации государственной политики в области архитектуры и градостроительства на местном уровне</t>
  </si>
  <si>
    <t>002  Разработка комплексных схем градостроительного развития и генеральных планов населенных пунктов</t>
  </si>
  <si>
    <t>004  Капитальные расходы государствнных органов</t>
  </si>
  <si>
    <t>ИТОГО по управлению</t>
  </si>
  <si>
    <t>тыс.тенге</t>
  </si>
  <si>
    <t>003 Создание информационных систем</t>
  </si>
  <si>
    <t>План на 01.01.21</t>
  </si>
  <si>
    <t>Исполнено на 01.01.21г</t>
  </si>
  <si>
    <t>План на 01.01.22</t>
  </si>
  <si>
    <t>Исполнено на 01.01.22г</t>
  </si>
  <si>
    <t>План на 01.03.17</t>
  </si>
  <si>
    <t>Исполнено на 01.03.17г</t>
  </si>
  <si>
    <t>Информация по исполнению бюджета на 01.04.2020 год</t>
  </si>
  <si>
    <t>План на 01.04.20</t>
  </si>
  <si>
    <t>Исполнено на 01.04.20г</t>
  </si>
  <si>
    <t>План на 01.04.18</t>
  </si>
  <si>
    <t>Исполнено на 01.04.18г</t>
  </si>
  <si>
    <t>План на 01.04.19</t>
  </si>
  <si>
    <t>Исполнено на 01.04.19г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</si>
</sst>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KZ Times New Roman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/>
    <xf numFmtId="0" fontId="1" fillId="0" borderId="0" xfId="0" applyFont="1"/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left"/>
    </xf>
    <xf numFmtId="164" fontId="3" fillId="0" borderId="6" xfId="0" applyNumberFormat="1" applyFont="1" applyBorder="1"/>
    <xf numFmtId="164" fontId="0" fillId="0" borderId="6" xfId="0" applyNumberFormat="1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5" fontId="0" fillId="0" borderId="6" xfId="0" applyNumberFormat="1" applyFont="1" applyBorder="1" applyAlignment="1">
      <alignment horizontal="center"/>
    </xf>
    <xf numFmtId="164" fontId="0" fillId="3" borderId="6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zoomScaleNormal="100" workbookViewId="0">
      <selection activeCell="U11" sqref="U11"/>
    </sheetView>
  </sheetViews>
  <sheetFormatPr defaultRowHeight="12.75"/>
  <cols>
    <col min="1" max="1" width="27.42578125" customWidth="1"/>
    <col min="2" max="2" width="10.42578125" hidden="1" customWidth="1"/>
    <col min="3" max="3" width="11.42578125" hidden="1" customWidth="1"/>
    <col min="4" max="4" width="7.140625" hidden="1" customWidth="1"/>
    <col min="5" max="5" width="10.42578125" customWidth="1"/>
    <col min="6" max="6" width="11.28515625" customWidth="1"/>
    <col min="7" max="7" width="9.28515625" bestFit="1" customWidth="1"/>
    <col min="8" max="8" width="10.85546875" customWidth="1"/>
    <col min="9" max="9" width="11.7109375" customWidth="1"/>
    <col min="10" max="10" width="9.85546875" bestFit="1" customWidth="1"/>
    <col min="12" max="12" width="11.7109375" customWidth="1"/>
    <col min="14" max="14" width="0" hidden="1" customWidth="1"/>
    <col min="15" max="15" width="11.140625" hidden="1" customWidth="1"/>
    <col min="16" max="16" width="0" hidden="1" customWidth="1"/>
    <col min="17" max="17" width="11.28515625" hidden="1" customWidth="1"/>
    <col min="18" max="18" width="11" hidden="1" customWidth="1"/>
    <col min="19" max="19" width="0" hidden="1" customWidth="1"/>
  </cols>
  <sheetData>
    <row r="1" spans="1:19" ht="15.75">
      <c r="A1" s="13" t="s">
        <v>15</v>
      </c>
      <c r="B1" s="13"/>
      <c r="C1" s="13"/>
      <c r="D1" s="13"/>
      <c r="E1" s="13"/>
      <c r="F1" s="13"/>
      <c r="G1" s="13"/>
      <c r="H1" s="13"/>
      <c r="I1" s="13"/>
      <c r="J1" s="13"/>
    </row>
    <row r="2" spans="1:19" ht="15.75">
      <c r="B2" s="2"/>
      <c r="C2" s="2"/>
      <c r="D2" s="2"/>
      <c r="E2" s="2"/>
      <c r="F2" s="2"/>
      <c r="G2" s="2"/>
      <c r="H2" s="2"/>
      <c r="I2" s="2"/>
    </row>
    <row r="3" spans="1:19" ht="15.7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</row>
    <row r="4" spans="1:19">
      <c r="A4" s="1"/>
    </row>
    <row r="5" spans="1:19">
      <c r="S5" t="s">
        <v>7</v>
      </c>
    </row>
    <row r="6" spans="1:19" ht="15">
      <c r="A6" s="17" t="s">
        <v>2</v>
      </c>
      <c r="B6" s="14">
        <v>2017</v>
      </c>
      <c r="C6" s="15"/>
      <c r="D6" s="16"/>
      <c r="E6" s="14">
        <v>2018</v>
      </c>
      <c r="F6" s="15"/>
      <c r="G6" s="16"/>
      <c r="H6" s="14">
        <v>2019</v>
      </c>
      <c r="I6" s="15"/>
      <c r="J6" s="16"/>
      <c r="K6" s="14">
        <v>2020</v>
      </c>
      <c r="L6" s="15"/>
      <c r="M6" s="16"/>
      <c r="N6" s="14">
        <v>2021</v>
      </c>
      <c r="O6" s="15"/>
      <c r="P6" s="16"/>
      <c r="Q6" s="14">
        <v>2022</v>
      </c>
      <c r="R6" s="15"/>
      <c r="S6" s="16"/>
    </row>
    <row r="7" spans="1:19" ht="42.75" customHeight="1">
      <c r="A7" s="18"/>
      <c r="B7" s="3" t="s">
        <v>13</v>
      </c>
      <c r="C7" s="3" t="s">
        <v>14</v>
      </c>
      <c r="D7" s="3" t="s">
        <v>0</v>
      </c>
      <c r="E7" s="3" t="s">
        <v>18</v>
      </c>
      <c r="F7" s="3" t="s">
        <v>19</v>
      </c>
      <c r="G7" s="3" t="s">
        <v>0</v>
      </c>
      <c r="H7" s="3" t="s">
        <v>20</v>
      </c>
      <c r="I7" s="3" t="s">
        <v>21</v>
      </c>
      <c r="J7" s="3" t="s">
        <v>0</v>
      </c>
      <c r="K7" s="3" t="s">
        <v>16</v>
      </c>
      <c r="L7" s="3" t="s">
        <v>17</v>
      </c>
      <c r="M7" s="3" t="s">
        <v>0</v>
      </c>
      <c r="N7" s="3" t="s">
        <v>9</v>
      </c>
      <c r="O7" s="3" t="s">
        <v>10</v>
      </c>
      <c r="P7" s="3" t="s">
        <v>0</v>
      </c>
      <c r="Q7" s="3" t="s">
        <v>11</v>
      </c>
      <c r="R7" s="3" t="s">
        <v>12</v>
      </c>
      <c r="S7" s="3" t="s">
        <v>0</v>
      </c>
    </row>
    <row r="8" spans="1:19" ht="108" customHeight="1">
      <c r="A8" s="4" t="s">
        <v>3</v>
      </c>
      <c r="B8" s="8">
        <v>6079</v>
      </c>
      <c r="C8" s="8">
        <v>5887.7</v>
      </c>
      <c r="D8" s="8">
        <f>C8/B8*100</f>
        <v>96.853100838953779</v>
      </c>
      <c r="E8" s="8">
        <v>46309</v>
      </c>
      <c r="F8" s="8">
        <v>45435.3</v>
      </c>
      <c r="G8" s="8">
        <f>F8/E8*100</f>
        <v>98.113325703426995</v>
      </c>
      <c r="H8" s="8">
        <v>10889</v>
      </c>
      <c r="I8" s="8">
        <v>10415.799999999999</v>
      </c>
      <c r="J8" s="8">
        <f>I8/H8*100</f>
        <v>95.654330057856541</v>
      </c>
      <c r="K8" s="8">
        <v>12537</v>
      </c>
      <c r="L8" s="12">
        <v>12115.5</v>
      </c>
      <c r="M8" s="8">
        <f>L8/K8*100</f>
        <v>96.637951663077288</v>
      </c>
      <c r="N8" s="8">
        <v>50795</v>
      </c>
      <c r="O8" s="8"/>
      <c r="P8" s="8">
        <f>O8/N8*100</f>
        <v>0</v>
      </c>
      <c r="Q8" s="8">
        <v>52115</v>
      </c>
      <c r="R8" s="8"/>
      <c r="S8" s="8">
        <f>R8/Q8*100</f>
        <v>0</v>
      </c>
    </row>
    <row r="9" spans="1:19" ht="95.25" customHeight="1">
      <c r="A9" s="4" t="s">
        <v>4</v>
      </c>
      <c r="B9" s="8"/>
      <c r="C9" s="9"/>
      <c r="D9" s="8"/>
      <c r="E9" s="9">
        <v>10</v>
      </c>
      <c r="F9" s="9">
        <v>0</v>
      </c>
      <c r="G9" s="8">
        <f>F9/E9*100</f>
        <v>0</v>
      </c>
      <c r="H9" s="9"/>
      <c r="I9" s="8">
        <v>0</v>
      </c>
      <c r="J9" s="8"/>
      <c r="K9" s="8">
        <v>84000</v>
      </c>
      <c r="L9" s="9">
        <v>84000</v>
      </c>
      <c r="M9" s="8">
        <f>L9/K9*100</f>
        <v>100</v>
      </c>
      <c r="N9" s="8">
        <v>560000</v>
      </c>
      <c r="O9" s="8"/>
      <c r="P9" s="8">
        <f t="shared" ref="P9:P11" si="0">O9/N9*100</f>
        <v>0</v>
      </c>
      <c r="Q9" s="8">
        <v>650000</v>
      </c>
      <c r="R9" s="9"/>
      <c r="S9" s="8">
        <f t="shared" ref="S9" si="1">R9/Q9*100</f>
        <v>0</v>
      </c>
    </row>
    <row r="10" spans="1:19" ht="49.5" customHeight="1">
      <c r="A10" s="4" t="s">
        <v>8</v>
      </c>
      <c r="B10" s="8"/>
      <c r="C10" s="9"/>
      <c r="D10" s="8"/>
      <c r="E10" s="9"/>
      <c r="F10" s="9"/>
      <c r="G10" s="8"/>
      <c r="H10" s="9">
        <v>47883</v>
      </c>
      <c r="I10" s="8">
        <v>0</v>
      </c>
      <c r="J10" s="8">
        <f t="shared" ref="J9:J11" si="2">I10/H10*100</f>
        <v>0</v>
      </c>
      <c r="K10" s="8"/>
      <c r="L10" s="9"/>
      <c r="M10" s="8"/>
      <c r="N10" s="9"/>
      <c r="O10" s="9"/>
      <c r="P10" s="8"/>
      <c r="Q10" s="9"/>
      <c r="R10" s="9"/>
      <c r="S10" s="8"/>
    </row>
    <row r="11" spans="1:19" ht="63.75" customHeight="1">
      <c r="A11" s="5" t="s">
        <v>5</v>
      </c>
      <c r="B11" s="11"/>
      <c r="C11" s="11"/>
      <c r="D11" s="8"/>
      <c r="E11" s="8"/>
      <c r="F11" s="8"/>
      <c r="G11" s="8"/>
      <c r="H11" s="8">
        <v>2518</v>
      </c>
      <c r="I11" s="8">
        <v>2501.6</v>
      </c>
      <c r="J11" s="8">
        <f t="shared" si="2"/>
        <v>99.348689436060369</v>
      </c>
      <c r="K11" s="11"/>
      <c r="L11" s="11"/>
      <c r="M11" s="8"/>
      <c r="N11" s="8">
        <v>179</v>
      </c>
      <c r="O11" s="8"/>
      <c r="P11" s="8">
        <f t="shared" si="0"/>
        <v>0</v>
      </c>
      <c r="Q11" s="8">
        <v>192</v>
      </c>
      <c r="R11" s="8"/>
      <c r="S11" s="8">
        <f t="shared" ref="S11" si="3">R11/Q11*100</f>
        <v>0</v>
      </c>
    </row>
    <row r="12" spans="1:19" ht="15.75">
      <c r="A12" s="6" t="s">
        <v>6</v>
      </c>
      <c r="B12" s="7">
        <f>B8+B9+B11+B10</f>
        <v>6079</v>
      </c>
      <c r="C12" s="7">
        <f>C8+C9+C11+C10</f>
        <v>5887.7</v>
      </c>
      <c r="D12" s="10">
        <f>C12/B12*100</f>
        <v>96.853100838953779</v>
      </c>
      <c r="E12" s="10">
        <f>E8+E9+E10+E11</f>
        <v>46319</v>
      </c>
      <c r="F12" s="10">
        <f>F8+F9+F10+F11</f>
        <v>45435.3</v>
      </c>
      <c r="G12" s="10">
        <f>F12/E12*100</f>
        <v>98.092143612772304</v>
      </c>
      <c r="H12" s="10">
        <f>H8+H9+H10+H11</f>
        <v>61290</v>
      </c>
      <c r="I12" s="10">
        <f>I8+I9+I10+I11</f>
        <v>12917.4</v>
      </c>
      <c r="J12" s="10">
        <f>I12/H12*100</f>
        <v>21.075868820362214</v>
      </c>
      <c r="K12" s="7">
        <f>K8+K9+K11+K10</f>
        <v>96537</v>
      </c>
      <c r="L12" s="7">
        <f>L8+L9+L11+L10</f>
        <v>96115.5</v>
      </c>
      <c r="M12" s="10">
        <f>L12/K12*100</f>
        <v>99.563379843997637</v>
      </c>
      <c r="N12" s="10">
        <f>N8+N9+N10+N11</f>
        <v>610974</v>
      </c>
      <c r="O12" s="10">
        <f>O8+O9+O10+O11</f>
        <v>0</v>
      </c>
      <c r="P12" s="10">
        <f>O12/N12*100</f>
        <v>0</v>
      </c>
      <c r="Q12" s="10">
        <f>Q8+Q9+Q10+Q11</f>
        <v>702307</v>
      </c>
      <c r="R12" s="10">
        <f>R8+R9+R10+R11</f>
        <v>0</v>
      </c>
      <c r="S12" s="10">
        <f>R12/Q12*100</f>
        <v>0</v>
      </c>
    </row>
  </sheetData>
  <mergeCells count="9">
    <mergeCell ref="A1:J1"/>
    <mergeCell ref="K6:M6"/>
    <mergeCell ref="N6:P6"/>
    <mergeCell ref="Q6:S6"/>
    <mergeCell ref="A3:J3"/>
    <mergeCell ref="H6:J6"/>
    <mergeCell ref="A6:A7"/>
    <mergeCell ref="B6:D6"/>
    <mergeCell ref="E6:G6"/>
  </mergeCells>
  <pageMargins left="0.70866141732283472" right="0.70866141732283472" top="0.74803149606299213" bottom="0.74803149606299213" header="0.31496062992125984" footer="0.31496062992125984"/>
  <pageSetup paperSize="9" scale="7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2020-02-26T05:11:26Z</cp:lastPrinted>
  <dcterms:created xsi:type="dcterms:W3CDTF">2018-07-24T05:19:00Z</dcterms:created>
  <dcterms:modified xsi:type="dcterms:W3CDTF">2020-04-28T06:50:38Z</dcterms:modified>
</cp:coreProperties>
</file>