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Информация по исполнению бюджета 2020\"/>
    </mc:Choice>
  </mc:AlternateContent>
  <xr:revisionPtr revIDLastSave="0" documentId="13_ncr:1_{EE4F005D-91BB-480A-9985-9FAD7BC7FA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0" i="1"/>
  <c r="G9" i="1"/>
  <c r="M9" i="1" l="1"/>
  <c r="R12" i="1" l="1"/>
  <c r="Q12" i="1"/>
  <c r="O12" i="1"/>
  <c r="N12" i="1"/>
  <c r="L12" i="1"/>
  <c r="K12" i="1"/>
  <c r="S11" i="1"/>
  <c r="P11" i="1"/>
  <c r="S9" i="1"/>
  <c r="P9" i="1"/>
  <c r="S8" i="1"/>
  <c r="P8" i="1"/>
  <c r="M8" i="1"/>
  <c r="S12" i="1" l="1"/>
  <c r="P12" i="1"/>
  <c r="M12" i="1"/>
  <c r="J8" i="1"/>
  <c r="I12" i="1"/>
  <c r="H12" i="1"/>
  <c r="G8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<sst xmlns="http://schemas.openxmlformats.org/spreadsheetml/2006/main" count="27" uniqueCount="22">
  <si>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</si>
  <si>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</si>
  <si>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</si>
  <si>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</si>
  <si>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</si>
  <si>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</si>
  <si>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</si>
  <si>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</si>
  <si>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</si>
  <si>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</si>
  <si>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</si>
  <si>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</si>
  <si>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</si>
  <si>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</si>
  <si>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</si>
  <si>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01.04.2020 год</t>
  </si>
  <si>
    <t>План на 01.04.20</t>
  </si>
  <si>
    <t>Исполнено на 01.04.20г</t>
  </si>
  <si>
    <t>План на 01.04.18</t>
  </si>
  <si>
    <t>Исполнено на 01.04.18г</t>
  </si>
  <si>
    <t>План на 01.04.19</t>
  </si>
  <si>
    <t>Исполнено на 01.04.19г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</si>
</sst>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U11" sqref="U11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S5" t="s">
        <v>7</v>
      </c>
    </row>
    <row r="6" spans="1:19" ht="15">
      <c r="A6" s="17" t="s">
        <v>2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13</v>
      </c>
      <c r="C7" s="3" t="s">
        <v>14</v>
      </c>
      <c r="D7" s="3" t="s">
        <v>0</v>
      </c>
      <c r="E7" s="3" t="s">
        <v>18</v>
      </c>
      <c r="F7" s="3" t="s">
        <v>19</v>
      </c>
      <c r="G7" s="3" t="s">
        <v>0</v>
      </c>
      <c r="H7" s="3" t="s">
        <v>20</v>
      </c>
      <c r="I7" s="3" t="s">
        <v>21</v>
      </c>
      <c r="J7" s="3" t="s">
        <v>0</v>
      </c>
      <c r="K7" s="3" t="s">
        <v>16</v>
      </c>
      <c r="L7" s="3" t="s">
        <v>17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8">
        <v>46309</v>
      </c>
      <c r="F8" s="8">
        <v>45435.3</v>
      </c>
      <c r="G8" s="8">
        <f>F8/E8*100</f>
        <v>98.113325703426995</v>
      </c>
      <c r="H8" s="8">
        <v>10889</v>
      </c>
      <c r="I8" s="8">
        <v>10415.799999999999</v>
      </c>
      <c r="J8" s="8">
        <f>I8/H8*100</f>
        <v>95.654330057856541</v>
      </c>
      <c r="K8" s="8">
        <v>12537</v>
      </c>
      <c r="L8" s="12">
        <v>12115.5</v>
      </c>
      <c r="M8" s="8">
        <f>L8/K8*100</f>
        <v>96.637951663077288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9">
        <v>10</v>
      </c>
      <c r="F9" s="9">
        <v>0</v>
      </c>
      <c r="G9" s="8">
        <f>F9/E9*100</f>
        <v>0</v>
      </c>
      <c r="H9" s="9"/>
      <c r="I9" s="8">
        <v>0</v>
      </c>
      <c r="J9" s="8"/>
      <c r="K9" s="8">
        <v>84000</v>
      </c>
      <c r="L9" s="9">
        <v>84000</v>
      </c>
      <c r="M9" s="8">
        <f>L9/K9*100</f>
        <v>100</v>
      </c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9.5" customHeight="1">
      <c r="A10" s="4" t="s">
        <v>8</v>
      </c>
      <c r="B10" s="8"/>
      <c r="C10" s="9"/>
      <c r="D10" s="8"/>
      <c r="E10" s="9"/>
      <c r="F10" s="9"/>
      <c r="G10" s="8"/>
      <c r="H10" s="9">
        <v>47883</v>
      </c>
      <c r="I10" s="8">
        <v>0</v>
      </c>
      <c r="J10" s="8">
        <f t="shared" ref="J9:J11" si="2">I10/H10*100</f>
        <v>0</v>
      </c>
      <c r="K10" s="8"/>
      <c r="L10" s="9"/>
      <c r="M10" s="8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8"/>
      <c r="F11" s="8"/>
      <c r="G11" s="8"/>
      <c r="H11" s="8">
        <v>2518</v>
      </c>
      <c r="I11" s="8">
        <v>2501.6</v>
      </c>
      <c r="J11" s="8">
        <f t="shared" si="2"/>
        <v>99.348689436060369</v>
      </c>
      <c r="K11" s="11"/>
      <c r="L11" s="11"/>
      <c r="M11" s="8"/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3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46319</v>
      </c>
      <c r="F12" s="10">
        <f>F8+F9+F10+F11</f>
        <v>45435.3</v>
      </c>
      <c r="G12" s="10">
        <f>F12/E12*100</f>
        <v>98.092143612772304</v>
      </c>
      <c r="H12" s="10">
        <f>H8+H9+H10+H11</f>
        <v>61290</v>
      </c>
      <c r="I12" s="10">
        <f>I8+I9+I10+I11</f>
        <v>12917.4</v>
      </c>
      <c r="J12" s="10">
        <f>I12/H12*100</f>
        <v>21.075868820362214</v>
      </c>
      <c r="K12" s="7">
        <f>K8+K9+K11+K10</f>
        <v>96537</v>
      </c>
      <c r="L12" s="7">
        <f>L8+L9+L11+L10</f>
        <v>96115.5</v>
      </c>
      <c r="M12" s="10">
        <f>L12/K12*100</f>
        <v>99.563379843997637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2020-04-28T06:50:38Z</dcterms:modified>
</cp:coreProperties>
</file>