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8" windowWidth="15120" windowHeight="7416"/>
  </bookViews>
  <sheets>
    <sheet name="001" sheetId="20" r:id="rId1"/>
  </sheets>
  <definedNames>
    <definedName name="_xlnm.Print_Area" localSheetId="0">'001'!$A$1:$G$62</definedName>
  </definedNames>
  <calcPr calcId="144525"/>
</workbook>
</file>

<file path=xl/calcChain.xml><?xml version="1.0" encoding="utf-8"?>
<calcChain xmlns="http://schemas.openxmlformats.org/spreadsheetml/2006/main">
  <c r="D32" i="20" l="1"/>
  <c r="C32" i="20"/>
  <c r="D31" i="20"/>
  <c r="C31" i="20"/>
  <c r="E31" i="20" s="1"/>
  <c r="C59" i="20"/>
  <c r="D59" i="20"/>
  <c r="F58" i="20"/>
  <c r="F59" i="20" s="1"/>
  <c r="E58" i="20"/>
  <c r="E59" i="20" s="1"/>
  <c r="F56" i="20"/>
  <c r="F46" i="20"/>
  <c r="F45" i="20"/>
  <c r="D47" i="20"/>
  <c r="C47" i="20"/>
  <c r="E46" i="20"/>
  <c r="E45" i="20"/>
  <c r="F43" i="20"/>
  <c r="E47" i="20" l="1"/>
  <c r="C33" i="20"/>
  <c r="F32" i="20"/>
  <c r="E32" i="20"/>
  <c r="E33" i="20" s="1"/>
  <c r="F31" i="20"/>
  <c r="D33" i="20"/>
  <c r="F47" i="20"/>
  <c r="F33" i="20" l="1"/>
</calcChain>
</file>

<file path=xl/sharedStrings.xml><?xml version="1.0" encoding="utf-8"?>
<sst xmlns="http://schemas.openxmlformats.org/spreadsheetml/2006/main" count="108" uniqueCount="58">
  <si>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</si>
  <si>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</si>
  <si>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</si>
  <si>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</si>
  <si>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</si>
  <si>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</si>
  <si>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</si>
  <si>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</si>
  <si>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</si>
  <si>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</si>
  <si>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</si>
  <si>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</si>
  <si>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</si>
  <si>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</si>
  <si>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</si>
  <si>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</si>
  <si>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</si>
  <si>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</si>
  <si>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</si>
  <si>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</si>
  <si>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</si>
  <si>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</si>
  <si>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</si>
  <si>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Показатели прямого результата:</t>
  </si>
  <si>
    <t>Расходы по бюджетной подпрограмме</t>
  </si>
  <si>
    <t>Итого расходы по бюджетной подпрограмме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</si>
  <si>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</si>
  <si>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</si>
  <si>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</si>
  <si>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</si>
  <si>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</si>
  <si>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</si>
  <si>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</si>
  <si>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</t>
    </r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</si>
  <si>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</si>
  <si>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</si>
  <si>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001 -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  </r>
  </si>
  <si>
    <t>Заработная плата с учетом налогов и отчислений</t>
  </si>
  <si>
    <t>Остаток за счет экономии бюджетных средств</t>
  </si>
  <si>
    <t>кол-во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</si>
  <si>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 xml:space="preserve"> Осуществление государственных функций</t>
    </r>
  </si>
  <si>
    <r>
      <t xml:space="preserve">текущая/развитие </t>
    </r>
    <r>
      <rPr>
        <b/>
        <sz val="12"/>
        <color theme="1"/>
        <rFont val="Times New Roman"/>
        <family val="1"/>
        <charset val="204"/>
      </rPr>
      <t>текущая</t>
    </r>
  </si>
  <si>
    <t>Конечный результат бюджетной программы</t>
  </si>
  <si>
    <r>
      <t xml:space="preserve">Код и наименование  бюджетной подпрограммы: </t>
    </r>
    <r>
      <rPr>
        <b/>
        <sz val="12"/>
        <color theme="1"/>
        <rFont val="Times New Roman"/>
        <family val="1"/>
        <charset val="204"/>
      </rPr>
      <t>015 -за счет средств местного бюджета</t>
    </r>
  </si>
  <si>
    <t xml:space="preserve"> бюджетного мониторинга</t>
  </si>
  <si>
    <t>Обеспечение функции отдела</t>
  </si>
  <si>
    <r>
      <t>Цель бюджетной программы: Координирует организацию и проведение спортивных мероприятий на террритории района</t>
    </r>
    <r>
      <rPr>
        <b/>
        <u/>
        <sz val="12"/>
        <color theme="1"/>
        <rFont val="Times New Roman"/>
        <family val="1"/>
        <charset val="204"/>
      </rPr>
      <t>.</t>
    </r>
  </si>
  <si>
    <t>А.Касабекова</t>
  </si>
  <si>
    <t>Бухгалтер</t>
  </si>
  <si>
    <r>
      <t xml:space="preserve">Код и наименование  бюджетной подпрограммы: </t>
    </r>
    <r>
      <rPr>
        <b/>
        <sz val="12"/>
        <color theme="1"/>
        <rFont val="Times New Roman"/>
        <family val="1"/>
        <charset val="204"/>
      </rPr>
      <t>011 -за счет трансфертов из республиканского бюджета</t>
    </r>
  </si>
  <si>
    <t>001 - Услуги по реализации государственной политики на местном уровне в области пассажирского транспорта и автомобильных дорог</t>
  </si>
  <si>
    <t>485 Отдел пассажирского транспорта и автомобильных дорог района (города областного значения)</t>
  </si>
  <si>
    <t>ГУ"ОТДЕЛ ПАССАЖИРСКОГО ТРАНСПОРТА И АВТОМОБИЛЬНЫХ ДОРОГ КЕРБУЛАКСКОГО РАЙОНА"</t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</si>
  <si>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Расходы по обеспечению деятельности ГУ"ОТДЕЛ ПАССАЖИРСКОГО ТРАНСПОРТА И АВТОМОБИЛЬНЫХ ДОРОГ КЕРБУЛАКСКОГО РАЙОНА" согласно утвержденному лимиту штатной численности (2 единицы); оплата труда, компенсационные выплаты госслужащим, социальный налог и социальные отчисления; затраты на оплату коммунальных услуг, услуг связи и прочие услуги, затраты на служебные командировки в пределах РК и прочие текущие затраты.</t>
    </r>
  </si>
  <si>
    <t>Текущие затраты на обеспечение деятельности ГУ"ОТДЕЛ ПАССАЖИРСКОГО ТРАНСПОРТА И АВТОМОБИЛЬНЫХ ДОРОГ КЕРБУЛАКСКОГО РАЙОНА"</t>
  </si>
  <si>
    <t>Е.Сарыбаев</t>
  </si>
  <si>
    <r>
      <t xml:space="preserve">Описание бюджетной подпрограммы:  </t>
    </r>
    <r>
      <rPr>
        <b/>
        <u/>
        <sz val="12"/>
        <color theme="1"/>
        <rFont val="Times New Roman"/>
        <family val="1"/>
        <charset val="204"/>
      </rPr>
      <t xml:space="preserve"> Расходы по обеспечению деятельностиГУ"ОТДЕЛ ПАССАЖИРСКОГО ТРАНСПОРТА И АВТОМОБИЛЬНЫХ ДОРОГ КЕРБУЛАКСКОГО РАЙОНА" согласно утвержденному лимиту штатной численности (2 единицы); оплата труда, компенсационные выплаты госслужащим, социальный налог и социальные отчисления; затраты на оплату коммунальных услуг, услуг связи и прочие услуги, затраты на служебные командировки в пределах РК и прочие текущие затраты.</t>
    </r>
  </si>
  <si>
    <r>
      <t xml:space="preserve">Описание бюджетной подпрограммы:  </t>
    </r>
    <r>
      <rPr>
        <b/>
        <u/>
        <sz val="12"/>
        <color theme="1"/>
        <rFont val="Times New Roman"/>
        <family val="1"/>
        <charset val="204"/>
      </rPr>
      <t xml:space="preserve"> Расходы по обеспечению деятельности  ГУ"ОТДЕЛ ПАССАЖИРСКОГО ТРАНСПОРТА И АВТОМОБИЛЬНЫХ ДОРОГ КЕРБУЛАКСКОГО РАЙОНА" согласно утвержденному лимиту штатной численности (2 единицы); оплата труда, компенсационные выплаты госслужащим, социальный налог и социальные отчисления.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</si>
</sst>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"/>
  <sheetViews>
    <sheetView tabSelected="1" view="pageBreakPreview" topLeftCell="A43" zoomScaleSheetLayoutView="100" workbookViewId="0">
      <selection activeCell="D47" sqref="D47"/>
    </sheetView>
  </sheetViews>
  <sheetFormatPr defaultColWidth="9.109375" defaultRowHeight="18" x14ac:dyDescent="0.35"/>
  <cols>
    <col min="1" max="1" width="34.109375" style="1" customWidth="1"/>
    <col min="2" max="2" width="12.44140625" style="1" customWidth="1"/>
    <col min="3" max="3" width="12.6640625" style="1" customWidth="1"/>
    <col min="4" max="4" width="14.88671875" style="1" customWidth="1"/>
    <col min="5" max="5" width="14.6640625" style="1" customWidth="1"/>
    <col min="6" max="6" width="21.33203125" style="1" customWidth="1"/>
    <col min="7" max="7" width="33.33203125" style="1" customWidth="1"/>
    <col min="8" max="16384" width="9.109375" style="1"/>
  </cols>
  <sheetData>
    <row r="1" spans="1:7" x14ac:dyDescent="0.35">
      <c r="D1" s="2"/>
      <c r="E1" s="2"/>
      <c r="F1" s="21" t="s">
        <v>26</v>
      </c>
      <c r="G1" s="2"/>
    </row>
    <row r="2" spans="1:7" x14ac:dyDescent="0.35">
      <c r="D2" s="2"/>
      <c r="E2" s="2"/>
      <c r="F2" s="21" t="s">
        <v>27</v>
      </c>
      <c r="G2" s="2"/>
    </row>
    <row r="3" spans="1:7" x14ac:dyDescent="0.35">
      <c r="D3" s="2"/>
      <c r="E3" s="2"/>
      <c r="F3" s="21" t="s">
        <v>44</v>
      </c>
      <c r="G3" s="2"/>
    </row>
    <row r="5" spans="1:7" s="2" customFormat="1" ht="15.6" x14ac:dyDescent="0.3">
      <c r="A5" s="34" t="s">
        <v>7</v>
      </c>
      <c r="B5" s="34"/>
      <c r="C5" s="34"/>
      <c r="D5" s="34"/>
      <c r="E5" s="34"/>
      <c r="F5" s="34"/>
      <c r="G5" s="34"/>
    </row>
    <row r="6" spans="1:7" s="2" customFormat="1" ht="15.6" x14ac:dyDescent="0.3">
      <c r="A6" s="35" t="s">
        <v>8</v>
      </c>
      <c r="B6" s="35"/>
      <c r="C6" s="35"/>
      <c r="D6" s="35"/>
      <c r="E6" s="35"/>
      <c r="F6" s="35"/>
      <c r="G6" s="35"/>
    </row>
    <row r="7" spans="1:7" s="11" customFormat="1" ht="15.6" x14ac:dyDescent="0.3">
      <c r="A7" s="34" t="s">
        <v>29</v>
      </c>
      <c r="B7" s="34"/>
      <c r="C7" s="34"/>
      <c r="D7" s="34"/>
      <c r="E7" s="34"/>
      <c r="F7" s="34"/>
      <c r="G7" s="34"/>
    </row>
    <row r="8" spans="1:7" s="5" customFormat="1" ht="16.5" customHeight="1" x14ac:dyDescent="0.3">
      <c r="A8" s="5" t="s">
        <v>9</v>
      </c>
      <c r="C8" s="13" t="s">
        <v>10</v>
      </c>
      <c r="D8" s="13"/>
      <c r="E8" s="13"/>
      <c r="F8" s="13"/>
    </row>
    <row r="9" spans="1:7" s="2" customFormat="1" ht="39" customHeight="1" x14ac:dyDescent="0.3">
      <c r="A9" s="12" t="s">
        <v>11</v>
      </c>
      <c r="C9" s="38" t="s">
        <v>52</v>
      </c>
      <c r="D9" s="38"/>
      <c r="E9" s="38"/>
      <c r="F9" s="38"/>
      <c r="G9" s="38"/>
    </row>
    <row r="10" spans="1:7" s="2" customFormat="1" ht="14.25" customHeight="1" x14ac:dyDescent="0.3">
      <c r="A10" s="12" t="s">
        <v>30</v>
      </c>
      <c r="C10" s="11"/>
      <c r="D10" s="11"/>
      <c r="E10" s="11"/>
      <c r="F10" s="11"/>
    </row>
    <row r="11" spans="1:7" s="2" customFormat="1" ht="27" customHeight="1" x14ac:dyDescent="0.3">
      <c r="A11" s="12" t="s">
        <v>12</v>
      </c>
      <c r="C11" s="37" t="s">
        <v>31</v>
      </c>
      <c r="D11" s="37"/>
      <c r="E11" s="37"/>
      <c r="F11" s="37"/>
      <c r="G11" s="37"/>
    </row>
    <row r="12" spans="1:7" s="2" customFormat="1" ht="14.25" customHeight="1" x14ac:dyDescent="0.3">
      <c r="A12" s="12" t="s">
        <v>13</v>
      </c>
      <c r="C12" s="11" t="s">
        <v>14</v>
      </c>
      <c r="D12" s="11"/>
      <c r="E12" s="11"/>
      <c r="F12" s="11"/>
      <c r="G12" s="11"/>
    </row>
    <row r="13" spans="1:7" s="2" customFormat="1" ht="14.25" customHeight="1" x14ac:dyDescent="0.3">
      <c r="A13" s="12" t="s">
        <v>15</v>
      </c>
      <c r="C13" s="11" t="s">
        <v>16</v>
      </c>
      <c r="D13" s="11"/>
      <c r="E13" s="11"/>
      <c r="F13" s="11"/>
      <c r="G13" s="11"/>
    </row>
    <row r="14" spans="1:7" ht="12" customHeight="1" x14ac:dyDescent="0.35"/>
    <row r="15" spans="1:7" s="2" customFormat="1" ht="16.5" customHeight="1" x14ac:dyDescent="0.3">
      <c r="A15" s="33" t="s">
        <v>1</v>
      </c>
      <c r="B15" s="33"/>
      <c r="C15" s="33"/>
      <c r="D15" s="33"/>
      <c r="E15" s="33"/>
      <c r="F15" s="33"/>
      <c r="G15" s="33"/>
    </row>
    <row r="16" spans="1:7" s="2" customFormat="1" ht="30.6" customHeight="1" x14ac:dyDescent="0.3">
      <c r="A16" s="36" t="s">
        <v>51</v>
      </c>
      <c r="B16" s="36"/>
      <c r="C16" s="36"/>
      <c r="D16" s="36"/>
      <c r="E16" s="36"/>
      <c r="F16" s="36"/>
      <c r="G16" s="36"/>
    </row>
    <row r="17" spans="1:8" s="2" customFormat="1" ht="15" customHeight="1" x14ac:dyDescent="0.3">
      <c r="A17" s="33" t="s">
        <v>22</v>
      </c>
      <c r="B17" s="33"/>
      <c r="C17" s="33"/>
      <c r="D17" s="33"/>
      <c r="E17" s="33"/>
      <c r="F17" s="33"/>
      <c r="G17" s="33"/>
    </row>
    <row r="18" spans="1:8" s="2" customFormat="1" ht="32.25" customHeight="1" x14ac:dyDescent="0.3">
      <c r="A18" s="36" t="s">
        <v>50</v>
      </c>
      <c r="B18" s="36"/>
      <c r="C18" s="36"/>
      <c r="D18" s="36"/>
      <c r="E18" s="36"/>
      <c r="F18" s="36"/>
      <c r="G18" s="36"/>
    </row>
    <row r="19" spans="1:8" s="2" customFormat="1" ht="18.75" customHeight="1" x14ac:dyDescent="0.3">
      <c r="A19" s="14" t="s">
        <v>2</v>
      </c>
    </row>
    <row r="20" spans="1:8" s="2" customFormat="1" ht="18.75" customHeight="1" x14ac:dyDescent="0.3">
      <c r="A20" s="14" t="s">
        <v>0</v>
      </c>
    </row>
    <row r="21" spans="1:8" s="2" customFormat="1" ht="18.75" customHeight="1" x14ac:dyDescent="0.3">
      <c r="A21" s="30" t="s">
        <v>32</v>
      </c>
      <c r="B21" s="30"/>
      <c r="C21" s="30"/>
      <c r="D21" s="30"/>
      <c r="E21" s="30"/>
      <c r="F21" s="30"/>
      <c r="G21" s="30"/>
    </row>
    <row r="22" spans="1:8" s="2" customFormat="1" ht="34.5" customHeight="1" x14ac:dyDescent="0.3">
      <c r="A22" s="31" t="s">
        <v>33</v>
      </c>
      <c r="B22" s="31"/>
      <c r="C22" s="31"/>
      <c r="D22" s="31"/>
      <c r="E22" s="31"/>
      <c r="F22" s="31"/>
      <c r="G22" s="31"/>
    </row>
    <row r="23" spans="1:8" s="2" customFormat="1" ht="18.75" customHeight="1" x14ac:dyDescent="0.3">
      <c r="A23" s="14" t="s">
        <v>34</v>
      </c>
    </row>
    <row r="24" spans="1:8" s="2" customFormat="1" ht="18.75" customHeight="1" x14ac:dyDescent="0.3">
      <c r="A24" s="14" t="s">
        <v>35</v>
      </c>
    </row>
    <row r="25" spans="1:8" s="2" customFormat="1" ht="36" customHeight="1" x14ac:dyDescent="0.3">
      <c r="A25" s="31" t="s">
        <v>46</v>
      </c>
      <c r="B25" s="31"/>
      <c r="C25" s="31"/>
      <c r="D25" s="31"/>
      <c r="E25" s="31"/>
      <c r="F25" s="31"/>
      <c r="G25" s="31"/>
    </row>
    <row r="26" spans="1:8" s="2" customFormat="1" ht="68.25" customHeight="1" x14ac:dyDescent="0.3">
      <c r="A26" s="31" t="s">
        <v>53</v>
      </c>
      <c r="B26" s="31"/>
      <c r="C26" s="31"/>
      <c r="D26" s="31"/>
      <c r="E26" s="31"/>
      <c r="F26" s="31"/>
      <c r="G26" s="31"/>
    </row>
    <row r="27" spans="1:8" s="2" customFormat="1" ht="33" hidden="1" customHeight="1" x14ac:dyDescent="0.3">
      <c r="A27" s="31" t="s">
        <v>36</v>
      </c>
      <c r="B27" s="31"/>
      <c r="C27" s="31"/>
      <c r="D27" s="31"/>
      <c r="E27" s="31"/>
      <c r="F27" s="31"/>
      <c r="G27" s="31"/>
    </row>
    <row r="28" spans="1:8" ht="12" customHeight="1" x14ac:dyDescent="0.35">
      <c r="A28" s="4"/>
      <c r="B28" s="4"/>
      <c r="C28" s="4"/>
      <c r="D28" s="4"/>
      <c r="E28" s="4"/>
      <c r="F28" s="4"/>
      <c r="G28" s="4"/>
    </row>
    <row r="29" spans="1:8" ht="69" customHeight="1" x14ac:dyDescent="0.35">
      <c r="A29" s="6" t="s">
        <v>3</v>
      </c>
      <c r="B29" s="6" t="s">
        <v>4</v>
      </c>
      <c r="C29" s="6" t="s">
        <v>17</v>
      </c>
      <c r="D29" s="6" t="s">
        <v>18</v>
      </c>
      <c r="E29" s="6" t="s">
        <v>19</v>
      </c>
      <c r="F29" s="6" t="s">
        <v>20</v>
      </c>
      <c r="G29" s="6" t="s">
        <v>21</v>
      </c>
    </row>
    <row r="30" spans="1:8" ht="13.5" customHeight="1" x14ac:dyDescent="0.35">
      <c r="A30" s="7">
        <v>1</v>
      </c>
      <c r="B30" s="7">
        <v>2</v>
      </c>
      <c r="C30" s="7">
        <v>3</v>
      </c>
      <c r="D30" s="7">
        <v>4</v>
      </c>
      <c r="E30" s="6">
        <v>5</v>
      </c>
      <c r="F30" s="6">
        <v>6</v>
      </c>
      <c r="G30" s="6">
        <v>7</v>
      </c>
    </row>
    <row r="31" spans="1:8" ht="79.5" customHeight="1" x14ac:dyDescent="0.35">
      <c r="A31" s="8" t="s">
        <v>37</v>
      </c>
      <c r="B31" s="6" t="s">
        <v>5</v>
      </c>
      <c r="C31" s="9">
        <f>C45+C58</f>
        <v>5516.1</v>
      </c>
      <c r="D31" s="9">
        <f>D45+D58</f>
        <v>5515.7999999999993</v>
      </c>
      <c r="E31" s="9">
        <f>D31-C31</f>
        <v>-0.30000000000109139</v>
      </c>
      <c r="F31" s="20">
        <f>D31/C31*100</f>
        <v>99.994561374884398</v>
      </c>
      <c r="G31" s="26" t="s">
        <v>38</v>
      </c>
      <c r="H31" s="32"/>
    </row>
    <row r="32" spans="1:8" ht="79.5" customHeight="1" x14ac:dyDescent="0.35">
      <c r="A32" s="8" t="s">
        <v>54</v>
      </c>
      <c r="B32" s="6" t="s">
        <v>5</v>
      </c>
      <c r="C32" s="9">
        <f>C46</f>
        <v>4403.8999999999996</v>
      </c>
      <c r="D32" s="9">
        <f>D46</f>
        <v>4403.8999999999996</v>
      </c>
      <c r="E32" s="9">
        <f>D32-C32</f>
        <v>0</v>
      </c>
      <c r="F32" s="20">
        <f>D32/C32*100</f>
        <v>100</v>
      </c>
      <c r="G32" s="26" t="s">
        <v>38</v>
      </c>
      <c r="H32" s="32"/>
    </row>
    <row r="33" spans="1:8" ht="79.5" customHeight="1" x14ac:dyDescent="0.35">
      <c r="A33" s="10" t="s">
        <v>6</v>
      </c>
      <c r="B33" s="6" t="s">
        <v>5</v>
      </c>
      <c r="C33" s="9">
        <f>C32+C31</f>
        <v>9920</v>
      </c>
      <c r="D33" s="9">
        <f>D32+D31</f>
        <v>9919.6999999999989</v>
      </c>
      <c r="E33" s="9">
        <f>E32+E31</f>
        <v>-0.30000000000109139</v>
      </c>
      <c r="F33" s="9">
        <f>(F31+F32)/2</f>
        <v>99.997280687442199</v>
      </c>
      <c r="G33" s="26" t="s">
        <v>38</v>
      </c>
      <c r="H33" s="32"/>
    </row>
    <row r="34" spans="1:8" ht="101.25" customHeight="1" x14ac:dyDescent="0.35">
      <c r="A34" s="10" t="s">
        <v>42</v>
      </c>
      <c r="B34" s="6" t="s">
        <v>39</v>
      </c>
      <c r="C34" s="9">
        <v>16</v>
      </c>
      <c r="D34" s="9">
        <v>16</v>
      </c>
      <c r="E34" s="9">
        <v>0</v>
      </c>
      <c r="F34" s="20">
        <v>100</v>
      </c>
      <c r="G34" s="26" t="s">
        <v>45</v>
      </c>
      <c r="H34" s="32"/>
    </row>
    <row r="35" spans="1:8" ht="15.75" customHeight="1" x14ac:dyDescent="0.35">
      <c r="A35" s="15"/>
      <c r="B35" s="16"/>
      <c r="C35" s="17"/>
      <c r="D35" s="17"/>
      <c r="E35" s="17"/>
      <c r="F35" s="18"/>
      <c r="G35" s="18"/>
    </row>
    <row r="36" spans="1:8" ht="16.5" customHeight="1" x14ac:dyDescent="0.35">
      <c r="A36" s="14" t="s">
        <v>43</v>
      </c>
      <c r="B36" s="16"/>
      <c r="C36" s="17"/>
      <c r="D36" s="17"/>
      <c r="E36" s="17"/>
      <c r="F36" s="18"/>
      <c r="G36" s="18"/>
    </row>
    <row r="37" spans="1:8" ht="32.25" customHeight="1" x14ac:dyDescent="0.35">
      <c r="A37" s="31" t="s">
        <v>40</v>
      </c>
      <c r="B37" s="31"/>
      <c r="C37" s="31"/>
      <c r="D37" s="31"/>
      <c r="E37" s="31"/>
      <c r="F37" s="31"/>
      <c r="G37" s="31"/>
    </row>
    <row r="38" spans="1:8" ht="16.5" customHeight="1" x14ac:dyDescent="0.35">
      <c r="A38" s="14" t="s">
        <v>41</v>
      </c>
      <c r="B38" s="16"/>
      <c r="C38" s="17"/>
      <c r="D38" s="17"/>
      <c r="E38" s="17"/>
      <c r="F38" s="18"/>
      <c r="G38" s="18"/>
    </row>
    <row r="39" spans="1:8" ht="72.75" customHeight="1" x14ac:dyDescent="0.35">
      <c r="A39" s="31" t="s">
        <v>56</v>
      </c>
      <c r="B39" s="31"/>
      <c r="C39" s="31"/>
      <c r="D39" s="31"/>
      <c r="E39" s="31"/>
      <c r="F39" s="31"/>
      <c r="G39" s="31"/>
    </row>
    <row r="40" spans="1:8" ht="2.25" customHeight="1" x14ac:dyDescent="0.35">
      <c r="A40" s="3"/>
      <c r="B40" s="3"/>
      <c r="C40" s="3"/>
      <c r="D40" s="3"/>
      <c r="E40" s="3"/>
      <c r="F40" s="3"/>
      <c r="G40" s="3"/>
    </row>
    <row r="41" spans="1:8" ht="69.75" customHeight="1" x14ac:dyDescent="0.35">
      <c r="A41" s="6" t="s">
        <v>23</v>
      </c>
      <c r="B41" s="6" t="s">
        <v>4</v>
      </c>
      <c r="C41" s="6" t="s">
        <v>17</v>
      </c>
      <c r="D41" s="6" t="s">
        <v>18</v>
      </c>
      <c r="E41" s="6" t="s">
        <v>19</v>
      </c>
      <c r="F41" s="6" t="s">
        <v>20</v>
      </c>
      <c r="G41" s="6" t="s">
        <v>21</v>
      </c>
    </row>
    <row r="42" spans="1:8" ht="13.5" customHeight="1" x14ac:dyDescent="0.35">
      <c r="A42" s="7">
        <v>1</v>
      </c>
      <c r="B42" s="7">
        <v>2</v>
      </c>
      <c r="C42" s="7">
        <v>3</v>
      </c>
      <c r="D42" s="7">
        <v>4</v>
      </c>
      <c r="E42" s="6">
        <v>5</v>
      </c>
      <c r="F42" s="6">
        <v>6</v>
      </c>
      <c r="G42" s="6">
        <v>7</v>
      </c>
    </row>
    <row r="43" spans="1:8" s="24" customFormat="1" ht="78.75" customHeight="1" x14ac:dyDescent="0.35">
      <c r="A43" s="22" t="s">
        <v>45</v>
      </c>
      <c r="B43" s="6" t="s">
        <v>39</v>
      </c>
      <c r="C43" s="9">
        <v>16</v>
      </c>
      <c r="D43" s="9">
        <v>16</v>
      </c>
      <c r="E43" s="9">
        <v>0</v>
      </c>
      <c r="F43" s="23">
        <f>D43/C43*100</f>
        <v>100</v>
      </c>
      <c r="G43" s="25"/>
    </row>
    <row r="44" spans="1:8" ht="69" customHeight="1" x14ac:dyDescent="0.35">
      <c r="A44" s="6" t="s">
        <v>24</v>
      </c>
      <c r="B44" s="6" t="s">
        <v>4</v>
      </c>
      <c r="C44" s="6" t="s">
        <v>17</v>
      </c>
      <c r="D44" s="6" t="s">
        <v>18</v>
      </c>
      <c r="E44" s="6" t="s">
        <v>19</v>
      </c>
      <c r="F44" s="6" t="s">
        <v>20</v>
      </c>
      <c r="G44" s="6" t="s">
        <v>21</v>
      </c>
    </row>
    <row r="45" spans="1:8" ht="44.25" customHeight="1" x14ac:dyDescent="0.35">
      <c r="A45" s="8" t="s">
        <v>37</v>
      </c>
      <c r="B45" s="6" t="s">
        <v>5</v>
      </c>
      <c r="C45" s="28">
        <v>5296.1</v>
      </c>
      <c r="D45" s="28">
        <v>5295.9</v>
      </c>
      <c r="E45" s="9">
        <f>D45-C45</f>
        <v>-0.2000000000007276</v>
      </c>
      <c r="F45" s="20">
        <f>D45/C45*100</f>
        <v>99.996223636260623</v>
      </c>
      <c r="G45" s="26" t="s">
        <v>38</v>
      </c>
    </row>
    <row r="46" spans="1:8" ht="48" customHeight="1" x14ac:dyDescent="0.35">
      <c r="A46" s="8" t="s">
        <v>54</v>
      </c>
      <c r="B46" s="6" t="s">
        <v>5</v>
      </c>
      <c r="C46" s="9">
        <v>4403.8999999999996</v>
      </c>
      <c r="D46" s="9">
        <v>4403.8999999999996</v>
      </c>
      <c r="E46" s="9">
        <f>D46-C46</f>
        <v>0</v>
      </c>
      <c r="F46" s="20">
        <f>D46/C46*100</f>
        <v>100</v>
      </c>
      <c r="G46" s="26" t="s">
        <v>38</v>
      </c>
      <c r="H46" s="29"/>
    </row>
    <row r="47" spans="1:8" ht="29.25" customHeight="1" x14ac:dyDescent="0.35">
      <c r="A47" s="10" t="s">
        <v>25</v>
      </c>
      <c r="B47" s="6" t="s">
        <v>5</v>
      </c>
      <c r="C47" s="9">
        <f>C46+C45</f>
        <v>9700</v>
      </c>
      <c r="D47" s="9">
        <f t="shared" ref="D47:E47" si="0">D46+D45</f>
        <v>9699.7999999999993</v>
      </c>
      <c r="E47" s="9">
        <f t="shared" si="0"/>
        <v>-0.2000000000007276</v>
      </c>
      <c r="F47" s="9">
        <f>(F45+F46)/2</f>
        <v>99.998111818130312</v>
      </c>
      <c r="G47" s="26" t="s">
        <v>38</v>
      </c>
      <c r="H47" s="29"/>
    </row>
    <row r="48" spans="1:8" ht="29.25" customHeight="1" x14ac:dyDescent="0.35">
      <c r="A48" s="15"/>
      <c r="B48" s="16"/>
      <c r="C48" s="17"/>
      <c r="D48" s="17"/>
      <c r="E48" s="17"/>
      <c r="F48" s="17"/>
      <c r="G48" s="27"/>
      <c r="H48" s="19"/>
    </row>
    <row r="49" spans="1:8" ht="16.5" customHeight="1" x14ac:dyDescent="0.35">
      <c r="A49" s="14" t="s">
        <v>49</v>
      </c>
      <c r="B49" s="16"/>
      <c r="C49" s="17"/>
      <c r="D49" s="17"/>
      <c r="E49" s="17"/>
      <c r="F49" s="18"/>
      <c r="G49" s="18"/>
    </row>
    <row r="50" spans="1:8" ht="18.75" customHeight="1" x14ac:dyDescent="0.35">
      <c r="A50" s="31" t="s">
        <v>40</v>
      </c>
      <c r="B50" s="31"/>
      <c r="C50" s="31"/>
      <c r="D50" s="31"/>
      <c r="E50" s="31"/>
      <c r="F50" s="31"/>
      <c r="G50" s="31"/>
    </row>
    <row r="51" spans="1:8" ht="16.5" customHeight="1" x14ac:dyDescent="0.35">
      <c r="A51" s="14" t="s">
        <v>41</v>
      </c>
      <c r="B51" s="16"/>
      <c r="C51" s="17"/>
      <c r="D51" s="17"/>
      <c r="E51" s="17"/>
      <c r="F51" s="18"/>
      <c r="G51" s="18"/>
    </row>
    <row r="52" spans="1:8" ht="72.75" customHeight="1" x14ac:dyDescent="0.35">
      <c r="A52" s="31" t="s">
        <v>57</v>
      </c>
      <c r="B52" s="31"/>
      <c r="C52" s="31"/>
      <c r="D52" s="31"/>
      <c r="E52" s="31"/>
      <c r="F52" s="31"/>
      <c r="G52" s="31"/>
    </row>
    <row r="53" spans="1:8" ht="2.25" customHeight="1" x14ac:dyDescent="0.35">
      <c r="A53" s="3"/>
      <c r="B53" s="3"/>
      <c r="C53" s="3"/>
      <c r="D53" s="3"/>
      <c r="E53" s="3"/>
      <c r="F53" s="3"/>
      <c r="G53" s="3"/>
    </row>
    <row r="54" spans="1:8" ht="70.5" customHeight="1" x14ac:dyDescent="0.35">
      <c r="A54" s="6" t="s">
        <v>23</v>
      </c>
      <c r="B54" s="6" t="s">
        <v>4</v>
      </c>
      <c r="C54" s="6" t="s">
        <v>17</v>
      </c>
      <c r="D54" s="6" t="s">
        <v>18</v>
      </c>
      <c r="E54" s="6" t="s">
        <v>19</v>
      </c>
      <c r="F54" s="6" t="s">
        <v>20</v>
      </c>
      <c r="G54" s="6" t="s">
        <v>21</v>
      </c>
    </row>
    <row r="55" spans="1:8" ht="13.5" customHeight="1" x14ac:dyDescent="0.35">
      <c r="A55" s="7">
        <v>1</v>
      </c>
      <c r="B55" s="7">
        <v>2</v>
      </c>
      <c r="C55" s="7">
        <v>3</v>
      </c>
      <c r="D55" s="7">
        <v>4</v>
      </c>
      <c r="E55" s="6">
        <v>5</v>
      </c>
      <c r="F55" s="6">
        <v>6</v>
      </c>
      <c r="G55" s="6">
        <v>7</v>
      </c>
    </row>
    <row r="56" spans="1:8" s="24" customFormat="1" ht="78.75" customHeight="1" x14ac:dyDescent="0.35">
      <c r="A56" s="22" t="s">
        <v>45</v>
      </c>
      <c r="B56" s="6" t="s">
        <v>39</v>
      </c>
      <c r="C56" s="9">
        <v>16</v>
      </c>
      <c r="D56" s="9">
        <v>16</v>
      </c>
      <c r="E56" s="9">
        <v>0</v>
      </c>
      <c r="F56" s="23">
        <f>D56/C56*100</f>
        <v>100</v>
      </c>
      <c r="G56" s="25"/>
    </row>
    <row r="57" spans="1:8" ht="69" customHeight="1" x14ac:dyDescent="0.35">
      <c r="A57" s="6" t="s">
        <v>24</v>
      </c>
      <c r="B57" s="6" t="s">
        <v>4</v>
      </c>
      <c r="C57" s="6" t="s">
        <v>17</v>
      </c>
      <c r="D57" s="6" t="s">
        <v>18</v>
      </c>
      <c r="E57" s="6" t="s">
        <v>19</v>
      </c>
      <c r="F57" s="6" t="s">
        <v>20</v>
      </c>
      <c r="G57" s="6" t="s">
        <v>21</v>
      </c>
    </row>
    <row r="58" spans="1:8" ht="44.25" customHeight="1" x14ac:dyDescent="0.35">
      <c r="A58" s="8" t="s">
        <v>37</v>
      </c>
      <c r="B58" s="6" t="s">
        <v>5</v>
      </c>
      <c r="C58" s="28">
        <v>220</v>
      </c>
      <c r="D58" s="28">
        <v>219.9</v>
      </c>
      <c r="E58" s="9">
        <f>D58-C58</f>
        <v>-9.9999999999994316E-2</v>
      </c>
      <c r="F58" s="9">
        <f>D58/C58*100</f>
        <v>99.954545454545467</v>
      </c>
      <c r="G58" s="26" t="s">
        <v>38</v>
      </c>
    </row>
    <row r="59" spans="1:8" ht="29.25" customHeight="1" x14ac:dyDescent="0.35">
      <c r="A59" s="10" t="s">
        <v>25</v>
      </c>
      <c r="B59" s="6" t="s">
        <v>5</v>
      </c>
      <c r="C59" s="9">
        <f>C58</f>
        <v>220</v>
      </c>
      <c r="D59" s="9">
        <f t="shared" ref="D59:F59" si="1">D58</f>
        <v>219.9</v>
      </c>
      <c r="E59" s="9">
        <f t="shared" si="1"/>
        <v>-9.9999999999994316E-2</v>
      </c>
      <c r="F59" s="9">
        <f t="shared" si="1"/>
        <v>99.954545454545467</v>
      </c>
      <c r="G59" s="26" t="s">
        <v>38</v>
      </c>
      <c r="H59" s="19"/>
    </row>
    <row r="60" spans="1:8" ht="29.25" customHeight="1" x14ac:dyDescent="0.35">
      <c r="A60" s="15"/>
      <c r="B60" s="16"/>
      <c r="C60" s="17"/>
      <c r="D60" s="17"/>
      <c r="E60" s="17"/>
      <c r="F60" s="17"/>
      <c r="G60" s="27"/>
      <c r="H60" s="19"/>
    </row>
    <row r="61" spans="1:8" s="2" customFormat="1" ht="15.75" customHeight="1" x14ac:dyDescent="0.3">
      <c r="A61" s="11" t="s">
        <v>28</v>
      </c>
      <c r="B61" s="11"/>
      <c r="C61" s="11"/>
      <c r="D61" s="11"/>
      <c r="E61" s="11"/>
      <c r="F61" s="11"/>
      <c r="G61" s="11" t="s">
        <v>55</v>
      </c>
    </row>
    <row r="62" spans="1:8" s="2" customFormat="1" ht="36.75" customHeight="1" x14ac:dyDescent="0.3">
      <c r="A62" s="11" t="s">
        <v>48</v>
      </c>
      <c r="B62" s="11"/>
      <c r="C62" s="11"/>
      <c r="D62" s="11"/>
      <c r="E62" s="11"/>
      <c r="G62" s="11" t="s">
        <v>47</v>
      </c>
    </row>
    <row r="63" spans="1:8" ht="36" customHeight="1" x14ac:dyDescent="0.35"/>
  </sheetData>
  <mergeCells count="20">
    <mergeCell ref="A50:G50"/>
    <mergeCell ref="A52:G52"/>
    <mergeCell ref="A17:G17"/>
    <mergeCell ref="A5:G5"/>
    <mergeCell ref="A6:G6"/>
    <mergeCell ref="A7:G7"/>
    <mergeCell ref="A15:G15"/>
    <mergeCell ref="A16:G16"/>
    <mergeCell ref="C11:G11"/>
    <mergeCell ref="A18:G18"/>
    <mergeCell ref="A37:G37"/>
    <mergeCell ref="A39:G39"/>
    <mergeCell ref="C9:G9"/>
    <mergeCell ref="H46:H47"/>
    <mergeCell ref="A21:G21"/>
    <mergeCell ref="A22:G22"/>
    <mergeCell ref="A25:G25"/>
    <mergeCell ref="A26:G26"/>
    <mergeCell ref="A27:G27"/>
    <mergeCell ref="H31:H34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2020-02-25T12:42:43Z</dcterms:modified>
</cp:coreProperties>
</file>