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0" yWindow="0" windowWidth="19200" windowHeight="11445" firstSheet="1" activeTab="1"/>
  </bookViews>
  <sheets>
    <sheet name="016 (30.03) " sheetId="18" state="hidden" r:id="rId1"/>
    <sheet name="каз 003" sheetId="19" r:id="rId2"/>
    <sheet name="047 -16.09" sheetId="9" state="hidden" r:id="rId3"/>
    <sheet name="047 -30.09" sheetId="10" state="hidden" r:id="rId4"/>
  </sheets>
  <definedNames>
    <definedName name="____16.09" localSheetId="0">#REF!</definedName>
    <definedName name="____16.09" localSheetId="2">#REF!</definedName>
    <definedName name="____16.09" localSheetId="3">#REF!</definedName>
    <definedName name="____16.09" localSheetId="1">#REF!</definedName>
    <definedName name="____16.09">#REF!</definedName>
    <definedName name="__xlnm._FilterDatabase_1" localSheetId="0">#REF!</definedName>
    <definedName name="__xlnm._FilterDatabase_1" localSheetId="2">#REF!</definedName>
    <definedName name="__xlnm._FilterDatabase_1" localSheetId="3">#REF!</definedName>
    <definedName name="__xlnm._FilterDatabase_1" localSheetId="1">#REF!</definedName>
    <definedName name="__xlnm._FilterDatabase_1">#REF!</definedName>
    <definedName name="__xlnm._FilterDatabase_1_1" localSheetId="0">#REF!</definedName>
    <definedName name="__xlnm._FilterDatabase_1_1" localSheetId="2">#REF!</definedName>
    <definedName name="__xlnm._FilterDatabase_1_1" localSheetId="3">#REF!</definedName>
    <definedName name="__xlnm._FilterDatabase_1_1" localSheetId="1">#REF!</definedName>
    <definedName name="__xlnm._FilterDatabase_1_1">#REF!</definedName>
    <definedName name="__xlnm._FilterDatabase_10" localSheetId="0">#REF!</definedName>
    <definedName name="__xlnm._FilterDatabase_10" localSheetId="2">#REF!</definedName>
    <definedName name="__xlnm._FilterDatabase_10" localSheetId="3">#REF!</definedName>
    <definedName name="__xlnm._FilterDatabase_10" localSheetId="1">#REF!</definedName>
    <definedName name="__xlnm._FilterDatabase_10">#REF!</definedName>
    <definedName name="__xlnm._FilterDatabase_11" localSheetId="0">#REF!</definedName>
    <definedName name="__xlnm._FilterDatabase_11" localSheetId="2">#REF!</definedName>
    <definedName name="__xlnm._FilterDatabase_11" localSheetId="3">#REF!</definedName>
    <definedName name="__xlnm._FilterDatabase_11" localSheetId="1">#REF!</definedName>
    <definedName name="__xlnm._FilterDatabase_11">#REF!</definedName>
    <definedName name="__xlnm._FilterDatabase_12" localSheetId="0">#REF!</definedName>
    <definedName name="__xlnm._FilterDatabase_12" localSheetId="2">#REF!</definedName>
    <definedName name="__xlnm._FilterDatabase_12" localSheetId="3">#REF!</definedName>
    <definedName name="__xlnm._FilterDatabase_12" localSheetId="1">#REF!</definedName>
    <definedName name="__xlnm._FilterDatabase_12">#REF!</definedName>
    <definedName name="__xlnm._FilterDatabase_13" localSheetId="0">#REF!</definedName>
    <definedName name="__xlnm._FilterDatabase_13" localSheetId="2">#REF!</definedName>
    <definedName name="__xlnm._FilterDatabase_13" localSheetId="3">#REF!</definedName>
    <definedName name="__xlnm._FilterDatabase_13" localSheetId="1">#REF!</definedName>
    <definedName name="__xlnm._FilterDatabase_13">#REF!</definedName>
    <definedName name="__xlnm._FilterDatabase_14" localSheetId="0">#REF!</definedName>
    <definedName name="__xlnm._FilterDatabase_14" localSheetId="2">#REF!</definedName>
    <definedName name="__xlnm._FilterDatabase_14" localSheetId="3">#REF!</definedName>
    <definedName name="__xlnm._FilterDatabase_14" localSheetId="1">#REF!</definedName>
    <definedName name="__xlnm._FilterDatabase_14">#REF!</definedName>
    <definedName name="__xlnm._FilterDatabase_15" localSheetId="0">#REF!</definedName>
    <definedName name="__xlnm._FilterDatabase_15" localSheetId="2">#REF!</definedName>
    <definedName name="__xlnm._FilterDatabase_15" localSheetId="3">#REF!</definedName>
    <definedName name="__xlnm._FilterDatabase_15" localSheetId="1">#REF!</definedName>
    <definedName name="__xlnm._FilterDatabase_15">#REF!</definedName>
    <definedName name="__xlnm._FilterDatabase_16" localSheetId="0">#REF!</definedName>
    <definedName name="__xlnm._FilterDatabase_16" localSheetId="2">#REF!</definedName>
    <definedName name="__xlnm._FilterDatabase_16" localSheetId="3">#REF!</definedName>
    <definedName name="__xlnm._FilterDatabase_16" localSheetId="1">#REF!</definedName>
    <definedName name="__xlnm._FilterDatabase_16">#REF!</definedName>
    <definedName name="__xlnm._FilterDatabase_17" localSheetId="0">#REF!</definedName>
    <definedName name="__xlnm._FilterDatabase_17" localSheetId="2">#REF!</definedName>
    <definedName name="__xlnm._FilterDatabase_17" localSheetId="3">#REF!</definedName>
    <definedName name="__xlnm._FilterDatabase_17" localSheetId="1">#REF!</definedName>
    <definedName name="__xlnm._FilterDatabase_17">#REF!</definedName>
    <definedName name="__xlnm._FilterDatabase_18" localSheetId="0">#REF!</definedName>
    <definedName name="__xlnm._FilterDatabase_18" localSheetId="2">#REF!</definedName>
    <definedName name="__xlnm._FilterDatabase_18" localSheetId="3">#REF!</definedName>
    <definedName name="__xlnm._FilterDatabase_18" localSheetId="1">#REF!</definedName>
    <definedName name="__xlnm._FilterDatabase_18">#REF!</definedName>
    <definedName name="__xlnm._FilterDatabase_19" localSheetId="0">#REF!</definedName>
    <definedName name="__xlnm._FilterDatabase_19" localSheetId="2">#REF!</definedName>
    <definedName name="__xlnm._FilterDatabase_19" localSheetId="3">#REF!</definedName>
    <definedName name="__xlnm._FilterDatabase_19" localSheetId="1">#REF!</definedName>
    <definedName name="__xlnm._FilterDatabase_19">#REF!</definedName>
    <definedName name="__xlnm._FilterDatabase_2" localSheetId="0">#REF!</definedName>
    <definedName name="__xlnm._FilterDatabase_2" localSheetId="2">#REF!</definedName>
    <definedName name="__xlnm._FilterDatabase_2" localSheetId="3">#REF!</definedName>
    <definedName name="__xlnm._FilterDatabase_2" localSheetId="1">#REF!</definedName>
    <definedName name="__xlnm._FilterDatabase_2">#REF!</definedName>
    <definedName name="__xlnm._FilterDatabase_21" localSheetId="0">#REF!</definedName>
    <definedName name="__xlnm._FilterDatabase_21" localSheetId="2">#REF!</definedName>
    <definedName name="__xlnm._FilterDatabase_21" localSheetId="3">#REF!</definedName>
    <definedName name="__xlnm._FilterDatabase_21" localSheetId="1">#REF!</definedName>
    <definedName name="__xlnm._FilterDatabase_21">#REF!</definedName>
    <definedName name="__xlnm._FilterDatabase_22" localSheetId="0">#REF!</definedName>
    <definedName name="__xlnm._FilterDatabase_22" localSheetId="2">#REF!</definedName>
    <definedName name="__xlnm._FilterDatabase_22" localSheetId="3">#REF!</definedName>
    <definedName name="__xlnm._FilterDatabase_22" localSheetId="1">#REF!</definedName>
    <definedName name="__xlnm._FilterDatabase_22">#REF!</definedName>
    <definedName name="__xlnm._FilterDatabase_23" localSheetId="0">#REF!</definedName>
    <definedName name="__xlnm._FilterDatabase_23" localSheetId="2">#REF!</definedName>
    <definedName name="__xlnm._FilterDatabase_23" localSheetId="3">#REF!</definedName>
    <definedName name="__xlnm._FilterDatabase_23" localSheetId="1">#REF!</definedName>
    <definedName name="__xlnm._FilterDatabase_23">#REF!</definedName>
    <definedName name="__xlnm._FilterDatabase_24" localSheetId="0">#REF!</definedName>
    <definedName name="__xlnm._FilterDatabase_24" localSheetId="2">#REF!</definedName>
    <definedName name="__xlnm._FilterDatabase_24" localSheetId="3">#REF!</definedName>
    <definedName name="__xlnm._FilterDatabase_24" localSheetId="1">#REF!</definedName>
    <definedName name="__xlnm._FilterDatabase_24">#REF!</definedName>
    <definedName name="__xlnm._FilterDatabase_25" localSheetId="0">#REF!</definedName>
    <definedName name="__xlnm._FilterDatabase_25" localSheetId="2">#REF!</definedName>
    <definedName name="__xlnm._FilterDatabase_25" localSheetId="3">#REF!</definedName>
    <definedName name="__xlnm._FilterDatabase_25" localSheetId="1">#REF!</definedName>
    <definedName name="__xlnm._FilterDatabase_25">#REF!</definedName>
    <definedName name="__xlnm._FilterDatabase_26" localSheetId="0">#REF!</definedName>
    <definedName name="__xlnm._FilterDatabase_26" localSheetId="2">#REF!</definedName>
    <definedName name="__xlnm._FilterDatabase_26" localSheetId="3">#REF!</definedName>
    <definedName name="__xlnm._FilterDatabase_26" localSheetId="1">#REF!</definedName>
    <definedName name="__xlnm._FilterDatabase_26">#REF!</definedName>
    <definedName name="__xlnm._FilterDatabase_27" localSheetId="0">#REF!</definedName>
    <definedName name="__xlnm._FilterDatabase_27" localSheetId="2">#REF!</definedName>
    <definedName name="__xlnm._FilterDatabase_27" localSheetId="3">#REF!</definedName>
    <definedName name="__xlnm._FilterDatabase_27" localSheetId="1">#REF!</definedName>
    <definedName name="__xlnm._FilterDatabase_27">#REF!</definedName>
    <definedName name="__xlnm._FilterDatabase_28" localSheetId="0">#REF!</definedName>
    <definedName name="__xlnm._FilterDatabase_28" localSheetId="2">#REF!</definedName>
    <definedName name="__xlnm._FilterDatabase_28" localSheetId="3">#REF!</definedName>
    <definedName name="__xlnm._FilterDatabase_28" localSheetId="1">#REF!</definedName>
    <definedName name="__xlnm._FilterDatabase_28">#REF!</definedName>
    <definedName name="__xlnm._FilterDatabase_3" localSheetId="0">#REF!</definedName>
    <definedName name="__xlnm._FilterDatabase_3" localSheetId="2">#REF!</definedName>
    <definedName name="__xlnm._FilterDatabase_3" localSheetId="3">#REF!</definedName>
    <definedName name="__xlnm._FilterDatabase_3" localSheetId="1">#REF!</definedName>
    <definedName name="__xlnm._FilterDatabase_3">#REF!</definedName>
    <definedName name="__xlnm._FilterDatabase_4" localSheetId="0">#REF!</definedName>
    <definedName name="__xlnm._FilterDatabase_4" localSheetId="2">#REF!</definedName>
    <definedName name="__xlnm._FilterDatabase_4" localSheetId="3">#REF!</definedName>
    <definedName name="__xlnm._FilterDatabase_4" localSheetId="1">#REF!</definedName>
    <definedName name="__xlnm._FilterDatabase_4">#REF!</definedName>
    <definedName name="__xlnm._FilterDatabase_6" localSheetId="0">#REF!</definedName>
    <definedName name="__xlnm._FilterDatabase_6" localSheetId="2">#REF!</definedName>
    <definedName name="__xlnm._FilterDatabase_6" localSheetId="3">#REF!</definedName>
    <definedName name="__xlnm._FilterDatabase_6" localSheetId="1">#REF!</definedName>
    <definedName name="__xlnm._FilterDatabase_6">#REF!</definedName>
    <definedName name="__xlnm._FilterDatabase_7" localSheetId="0">#REF!</definedName>
    <definedName name="__xlnm._FilterDatabase_7" localSheetId="2">#REF!</definedName>
    <definedName name="__xlnm._FilterDatabase_7" localSheetId="3">#REF!</definedName>
    <definedName name="__xlnm._FilterDatabase_7" localSheetId="1">#REF!</definedName>
    <definedName name="__xlnm._FilterDatabase_7">#REF!</definedName>
    <definedName name="__xlnm._FilterDatabase_8" localSheetId="0">#REF!</definedName>
    <definedName name="__xlnm._FilterDatabase_8" localSheetId="2">#REF!</definedName>
    <definedName name="__xlnm._FilterDatabase_8" localSheetId="3">#REF!</definedName>
    <definedName name="__xlnm._FilterDatabase_8" localSheetId="1">#REF!</definedName>
    <definedName name="__xlnm._FilterDatabase_8">#REF!</definedName>
    <definedName name="__xlnm._FilterDatabase_9" localSheetId="0">#REF!</definedName>
    <definedName name="__xlnm._FilterDatabase_9" localSheetId="2">#REF!</definedName>
    <definedName name="__xlnm._FilterDatabase_9" localSheetId="3">#REF!</definedName>
    <definedName name="__xlnm._FilterDatabase_9" localSheetId="1">#REF!</definedName>
    <definedName name="__xlnm._FilterDatabase_9">#REF!</definedName>
    <definedName name="А123">#REF!</definedName>
    <definedName name="ауцацу">#REF!</definedName>
    <definedName name="ви">#REF!</definedName>
    <definedName name="вфвфвцвфв">#REF!</definedName>
    <definedName name="высвм">#REF!</definedName>
    <definedName name="е">#REF!</definedName>
    <definedName name="ек">#REF!</definedName>
    <definedName name="к">#REF!</definedName>
    <definedName name="кп">#REF!</definedName>
    <definedName name="мис">#REF!</definedName>
    <definedName name="мк">#REF!</definedName>
    <definedName name="мч">#REF!</definedName>
    <definedName name="мчвму">#REF!</definedName>
    <definedName name="мчмвчм">#REF!</definedName>
    <definedName name="мчмым">#REF!</definedName>
    <definedName name="нерр">#REF!</definedName>
    <definedName name="_xlnm.Print_Area" localSheetId="0">'016 (30.03) '!$A$1:$G$78</definedName>
    <definedName name="_xlnm.Print_Area" localSheetId="2">'047 -16.09'!$A$1:$G$84</definedName>
    <definedName name="_xlnm.Print_Area" localSheetId="3">'047 -30.09'!$A$1:$G$84</definedName>
    <definedName name="_xlnm.Print_Area" localSheetId="1">'каз 003'!$A$2:$G$86</definedName>
    <definedName name="пквп">#REF!</definedName>
    <definedName name="прь">#REF!</definedName>
    <definedName name="русновый">#REF!</definedName>
    <definedName name="тмт">#REF!</definedName>
    <definedName name="тпа">#REF!</definedName>
    <definedName name="укп">#REF!</definedName>
    <definedName name="фвцфв">#REF!</definedName>
    <definedName name="фыв">#REF!</definedName>
    <definedName name="фывфывфы">#REF!</definedName>
    <definedName name="ц">#REF!</definedName>
    <definedName name="цфвфцв">#REF!</definedName>
    <definedName name="чв">#REF!</definedName>
    <definedName name="чм">#REF!</definedName>
    <definedName name="чсыся">#REF!</definedName>
    <definedName name="шбгв">#REF!</definedName>
    <definedName name="шбгш">#REF!</definedName>
    <definedName name="ыфвфыв">#REF!</definedName>
    <definedName name="ьор">#REF!</definedName>
    <definedName name="яысяысяся">#REF!</definedName>
  </definedNames>
  <calcPr calcId="144525"/>
</workbook>
</file>

<file path=xl/calcChain.xml><?xml version="1.0" encoding="utf-8"?>
<calcChain xmlns="http://schemas.openxmlformats.org/spreadsheetml/2006/main">
  <c r="D73" i="19" l="1"/>
  <c r="C73" i="19"/>
  <c r="C44" i="19" l="1"/>
  <c r="E73" i="19" l="1"/>
  <c r="F73" i="19"/>
  <c r="G73" i="19"/>
  <c r="D44" i="19" l="1"/>
  <c r="G86" i="19" l="1"/>
  <c r="F86" i="19"/>
  <c r="E86" i="19"/>
  <c r="D86" i="19"/>
  <c r="C86" i="19"/>
  <c r="D59" i="19"/>
  <c r="F59" i="19"/>
  <c r="F44" i="19" s="1"/>
  <c r="G59" i="19"/>
  <c r="G44" i="19" s="1"/>
  <c r="C59" i="19"/>
  <c r="E59" i="19" l="1"/>
  <c r="E44" i="19" s="1"/>
  <c r="G42" i="19" l="1"/>
  <c r="F42" i="19"/>
  <c r="E42" i="19"/>
  <c r="D42" i="19"/>
  <c r="C42" i="19"/>
  <c r="D53" i="18" l="1"/>
  <c r="G78" i="18" l="1"/>
  <c r="F78" i="18"/>
  <c r="E78" i="18"/>
  <c r="D78" i="18"/>
  <c r="C78" i="18"/>
  <c r="G69" i="18"/>
  <c r="F69" i="18"/>
  <c r="E69" i="18"/>
  <c r="D69" i="18"/>
  <c r="C69" i="18"/>
  <c r="G54" i="18"/>
  <c r="F54" i="18"/>
  <c r="E54" i="18"/>
  <c r="D54" i="18"/>
  <c r="C54" i="18"/>
  <c r="G38" i="18"/>
  <c r="F38" i="18"/>
  <c r="E38" i="18"/>
  <c r="D38" i="18"/>
  <c r="C38" i="18"/>
  <c r="G37" i="18"/>
  <c r="F37" i="18"/>
  <c r="E37" i="18"/>
  <c r="D37" i="18"/>
  <c r="C37" i="18"/>
  <c r="F39" i="18" l="1"/>
  <c r="E39" i="18"/>
  <c r="D39" i="18"/>
  <c r="C39" i="18"/>
  <c r="G39" i="18"/>
  <c r="G84" i="10" l="1"/>
  <c r="G40" i="10" s="1"/>
  <c r="F84" i="10"/>
  <c r="F40" i="10" s="1"/>
  <c r="E84" i="10"/>
  <c r="D84" i="10"/>
  <c r="D40" i="10" s="1"/>
  <c r="C84" i="10"/>
  <c r="C40" i="10" s="1"/>
  <c r="G75" i="10"/>
  <c r="F75" i="10"/>
  <c r="E75" i="10"/>
  <c r="D75" i="10"/>
  <c r="C75" i="10"/>
  <c r="G58" i="10"/>
  <c r="G38" i="10" s="1"/>
  <c r="F58" i="10"/>
  <c r="F38" i="10" s="1"/>
  <c r="E58" i="10"/>
  <c r="E38" i="10" s="1"/>
  <c r="D58" i="10"/>
  <c r="D38" i="10" s="1"/>
  <c r="C58" i="10"/>
  <c r="C38" i="10" s="1"/>
  <c r="G39" i="10"/>
  <c r="F39" i="10"/>
  <c r="E39" i="10"/>
  <c r="D39" i="10"/>
  <c r="C39" i="10"/>
  <c r="G84" i="9"/>
  <c r="G40" i="9" s="1"/>
  <c r="F84" i="9"/>
  <c r="F40" i="9" s="1"/>
  <c r="E84" i="9"/>
  <c r="D84" i="9"/>
  <c r="D40" i="9" s="1"/>
  <c r="C84" i="9"/>
  <c r="C40" i="9" s="1"/>
  <c r="G75" i="9"/>
  <c r="F75" i="9"/>
  <c r="E75" i="9"/>
  <c r="D75" i="9"/>
  <c r="C75" i="9"/>
  <c r="G58" i="9"/>
  <c r="G38" i="9" s="1"/>
  <c r="F58" i="9"/>
  <c r="F38" i="9" s="1"/>
  <c r="E58" i="9"/>
  <c r="E38" i="9" s="1"/>
  <c r="D58" i="9"/>
  <c r="D38" i="9" s="1"/>
  <c r="C58" i="9"/>
  <c r="C38" i="9" s="1"/>
  <c r="G39" i="9"/>
  <c r="F39" i="9"/>
  <c r="E39" i="9"/>
  <c r="D39" i="9"/>
  <c r="C39" i="9"/>
  <c r="D41" i="9" l="1"/>
  <c r="D41" i="10"/>
  <c r="G41" i="9"/>
  <c r="F41" i="10"/>
  <c r="C41" i="10"/>
  <c r="G41" i="10"/>
  <c r="F41" i="9"/>
  <c r="E41" i="10"/>
  <c r="E41" i="9"/>
  <c r="C41" i="9"/>
</calcChain>
</file>

<file path=xl/sharedStrings.xml><?xml version="1.0" encoding="utf-8"?>
<sst xmlns="http://schemas.openxmlformats.org/spreadsheetml/2006/main" count="572" uniqueCount="140">
  <si>
    <t>Акмолинской области</t>
  </si>
  <si>
    <t>БЮДЖЕТНАЯ ПРОГРАММА</t>
  </si>
  <si>
    <t xml:space="preserve"> 253  Управление здравоохранения Акмолинской области</t>
  </si>
  <si>
    <t>код и наименование администратора бюджетной  программы</t>
  </si>
  <si>
    <t>на 2016-2018 годы</t>
  </si>
  <si>
    <r>
      <t xml:space="preserve">Код и наименование бюджетной программы:  </t>
    </r>
    <r>
      <rPr>
        <i/>
        <sz val="12"/>
        <rFont val="Times New Roman"/>
        <family val="1"/>
        <charset val="204"/>
      </rPr>
      <t>047 "Ремонт объектов в рамках развития городов и сельских населенных пунктов по Дорожной карте занятости 2020"</t>
    </r>
  </si>
  <si>
    <r>
      <t xml:space="preserve">Руководитель бюджетной программы: </t>
    </r>
    <r>
      <rPr>
        <i/>
        <sz val="12"/>
        <rFont val="Times New Roman"/>
        <family val="1"/>
        <charset val="204"/>
      </rPr>
      <t>Руководитель управления здравоохранения - Кулушева Г.Е.</t>
    </r>
  </si>
  <si>
    <r>
      <t>Вид бюджетной программы</t>
    </r>
    <r>
      <rPr>
        <sz val="12"/>
        <color indexed="8"/>
        <rFont val="Times New Roman"/>
        <family val="1"/>
        <charset val="204"/>
      </rPr>
      <t xml:space="preserve">: </t>
    </r>
  </si>
  <si>
    <r>
      <t>в зависимости от содержания:</t>
    </r>
    <r>
      <rPr>
        <i/>
        <sz val="12"/>
        <color indexed="8"/>
        <rFont val="Times New Roman"/>
        <family val="1"/>
        <charset val="204"/>
      </rPr>
      <t xml:space="preserve"> осуществление государственных функций, полномочий и оказание вытекающих из них государственных услуг</t>
    </r>
  </si>
  <si>
    <r>
      <t xml:space="preserve">Цель бюджетной программы: </t>
    </r>
    <r>
      <rPr>
        <i/>
        <sz val="12"/>
        <rFont val="Times New Roman"/>
        <family val="1"/>
        <charset val="204"/>
      </rPr>
      <t xml:space="preserve">улучшение здоровья населения области, совершенствование системы управления и финансирования, своевременное проведение капитального ремонта. Обеспечение занятости населения путем реализации инфраструктурных проектов в городах и сельских населенных пунктах, со средним или высоким потенциалом социально-экономического развития </t>
    </r>
  </si>
  <si>
    <t>Единица измерения</t>
  </si>
  <si>
    <t>2016 год</t>
  </si>
  <si>
    <t>2017 год</t>
  </si>
  <si>
    <t>2018 год</t>
  </si>
  <si>
    <t>Расходы по бюджетной программе, всего</t>
  </si>
  <si>
    <t>Расходы по бюджетной программе</t>
  </si>
  <si>
    <t>отчетный год</t>
  </si>
  <si>
    <t>план текущего года</t>
  </si>
  <si>
    <t>плановый период</t>
  </si>
  <si>
    <t>2014 год</t>
  </si>
  <si>
    <t>2015 год</t>
  </si>
  <si>
    <t>За счет трансфертов из республиканского бюджета</t>
  </si>
  <si>
    <t>тыс.тенге</t>
  </si>
  <si>
    <t>За счет целевого трансферта из Национального фонда Республики Казахстан</t>
  </si>
  <si>
    <t>За счет средств местного бюджета</t>
  </si>
  <si>
    <t>Итого расходы по бюджетной программе</t>
  </si>
  <si>
    <r>
      <t xml:space="preserve">Код и наименование бюджетной подпрограммы  </t>
    </r>
    <r>
      <rPr>
        <sz val="12"/>
        <rFont val="Times New Roman"/>
        <family val="1"/>
        <charset val="204"/>
      </rPr>
      <t>011 "За счет трансфертов из республиканского бюджета"</t>
    </r>
  </si>
  <si>
    <t xml:space="preserve">Вид бюджетно подпрограммы: </t>
  </si>
  <si>
    <r>
      <t xml:space="preserve">в зависимости от содержания: </t>
    </r>
    <r>
      <rPr>
        <i/>
        <sz val="12"/>
        <color indexed="8"/>
        <rFont val="Times New Roman"/>
        <family val="1"/>
        <charset val="204"/>
      </rPr>
      <t>осуществление государственных функций, полномочий и оказание вытекающих из них государственных услуг</t>
    </r>
  </si>
  <si>
    <t>Показатели прямого результата</t>
  </si>
  <si>
    <t>капитальному ремонту</t>
  </si>
  <si>
    <t>ед.</t>
  </si>
  <si>
    <t>текущему ремонту</t>
  </si>
  <si>
    <t>Расходы по бюджетной подпрограмме</t>
  </si>
  <si>
    <t>Итого расходы по бюджетной подпрограмме</t>
  </si>
  <si>
    <r>
      <t xml:space="preserve">Код и наименование бюджетной подпрограммы: </t>
    </r>
    <r>
      <rPr>
        <sz val="12"/>
        <rFont val="Times New Roman"/>
        <family val="1"/>
        <charset val="204"/>
      </rPr>
      <t>032 "За счет целевого трансферта из Национального фонда Республики Казахстан»</t>
    </r>
  </si>
  <si>
    <t xml:space="preserve">Вид бюджетной подпрограммы: </t>
  </si>
  <si>
    <r>
      <t xml:space="preserve">Описание (обоснование) бюджетной подпрограммы: </t>
    </r>
    <r>
      <rPr>
        <sz val="12"/>
        <rFont val="Times New Roman"/>
        <family val="1"/>
        <charset val="204"/>
      </rPr>
      <t>Осуществление текущего и капитального ремонта объектов здравоохранения области</t>
    </r>
  </si>
  <si>
    <r>
      <t>Код и наименование бюджетной подпрограммы</t>
    </r>
    <r>
      <rPr>
        <sz val="12"/>
        <rFont val="Times New Roman"/>
        <family val="1"/>
        <charset val="204"/>
      </rPr>
      <t xml:space="preserve">: </t>
    </r>
    <r>
      <rPr>
        <i/>
        <sz val="12"/>
        <rFont val="Times New Roman"/>
        <family val="1"/>
        <charset val="204"/>
      </rPr>
      <t>015 "За счет средств местного бюджета"</t>
    </r>
  </si>
  <si>
    <r>
      <t xml:space="preserve">в зависимости от содержания: </t>
    </r>
    <r>
      <rPr>
        <i/>
        <sz val="12"/>
        <rFont val="Times New Roman"/>
        <family val="1"/>
        <charset val="204"/>
      </rPr>
      <t>о</t>
    </r>
    <r>
      <rPr>
        <i/>
        <sz val="12"/>
        <color indexed="8"/>
        <rFont val="Times New Roman"/>
        <family val="1"/>
        <charset val="204"/>
      </rPr>
      <t>существления государственных функций, полномочий и оказание вытекающих из них государственных услуг</t>
    </r>
  </si>
  <si>
    <t xml:space="preserve">приказом руководителя управления здравоохранения  </t>
  </si>
  <si>
    <t>от "_____" _____________ 201___ года № ______    </t>
  </si>
  <si>
    <t>«Согласовано»        </t>
  </si>
  <si>
    <t xml:space="preserve">Вице-министр </t>
  </si>
  <si>
    <t>Министерства здравоохранения и социального развития</t>
  </si>
  <si>
    <t>Республики Казахстан</t>
  </si>
  <si>
    <t>_____________________________ Нурымбетов Б.Б.</t>
  </si>
  <si>
    <t>МП</t>
  </si>
  <si>
    <t>«______» ____________ 201___ года</t>
  </si>
  <si>
    <t>Переутверждена         </t>
  </si>
  <si>
    <t>утверждена         </t>
  </si>
  <si>
    <r>
      <t xml:space="preserve">в зависимости от уровня государственного управления: </t>
    </r>
    <r>
      <rPr>
        <i/>
        <sz val="12"/>
        <rFont val="Times New Roman"/>
        <family val="1"/>
        <charset val="204"/>
      </rPr>
      <t>областная</t>
    </r>
  </si>
  <si>
    <r>
      <rPr>
        <sz val="12"/>
        <rFont val="Times New Roman"/>
        <family val="1"/>
        <charset val="204"/>
      </rPr>
      <t>в зависимости от способа реализации</t>
    </r>
    <r>
      <rPr>
        <b/>
        <sz val="12"/>
        <rFont val="Times New Roman"/>
        <family val="1"/>
        <charset val="204"/>
      </rPr>
      <t xml:space="preserve">: </t>
    </r>
    <r>
      <rPr>
        <i/>
        <sz val="12"/>
        <rFont val="Times New Roman"/>
        <family val="1"/>
        <charset val="204"/>
      </rPr>
      <t xml:space="preserve"> индивидуальная </t>
    </r>
  </si>
  <si>
    <r>
      <t xml:space="preserve">текущая/развитие: </t>
    </r>
    <r>
      <rPr>
        <i/>
        <sz val="12"/>
        <rFont val="Times New Roman"/>
        <family val="1"/>
        <charset val="204"/>
      </rPr>
      <t xml:space="preserve">текущая </t>
    </r>
  </si>
  <si>
    <r>
      <t xml:space="preserve">Конечные результаты бюджетной программы: </t>
    </r>
    <r>
      <rPr>
        <sz val="12"/>
        <rFont val="Times New Roman"/>
        <family val="1"/>
        <charset val="204"/>
      </rPr>
      <t>100 % обеспечение реализации ифраструктурных проектов в рамках Дорожной карты занятости 2020</t>
    </r>
  </si>
  <si>
    <t>Количество созданных рабочих мест, в том числе:</t>
  </si>
  <si>
    <t>мест</t>
  </si>
  <si>
    <t>участники Программы центра занятости населения</t>
  </si>
  <si>
    <t>Количество проектов здравоохранения в рамках реализации Дорожной карты занятости-2020:</t>
  </si>
  <si>
    <r>
      <t xml:space="preserve">Описание (обоснование) бюджетной подпрограммы: </t>
    </r>
    <r>
      <rPr>
        <sz val="12"/>
        <rFont val="Times New Roman"/>
        <family val="1"/>
        <charset val="204"/>
      </rPr>
      <t>Проведение текущего и капитального ремонта объектов здравоохранения области</t>
    </r>
  </si>
  <si>
    <r>
      <t xml:space="preserve">текущая/развития: </t>
    </r>
    <r>
      <rPr>
        <i/>
        <sz val="12"/>
        <color indexed="8"/>
        <rFont val="Times New Roman"/>
        <family val="1"/>
        <charset val="204"/>
      </rPr>
      <t>текущая</t>
    </r>
  </si>
  <si>
    <r>
      <t xml:space="preserve">текущая/развития: </t>
    </r>
    <r>
      <rPr>
        <i/>
        <sz val="12"/>
        <color indexed="8"/>
        <rFont val="Times New Roman"/>
        <family val="1"/>
        <charset val="204"/>
      </rPr>
      <t xml:space="preserve">текущая </t>
    </r>
  </si>
  <si>
    <r>
      <t xml:space="preserve">Описание (обоснование) бюджетной программы: </t>
    </r>
    <r>
      <rPr>
        <sz val="12"/>
        <rFont val="Times New Roman"/>
        <family val="1"/>
        <charset val="204"/>
      </rPr>
      <t>Выделение целевых текущих трансфертов на проведение ремонтов объектов в рамках первого направления Программы Дорожная карта занятости-2020. Проведение текущего и капитального ремонта объектов здравоохранения области</t>
    </r>
  </si>
  <si>
    <r>
      <t xml:space="preserve">Нормативная правовая основа бюджетной программы: </t>
    </r>
    <r>
      <rPr>
        <sz val="12"/>
        <color indexed="8"/>
        <rFont val="Times New Roman"/>
        <family val="1"/>
        <charset val="204"/>
      </rPr>
      <t>Кодекс РК от 15 сентября 2009 года «О здоровье народа и системе здравоохранения», Указ Президента РК от 6 апреля 2007 года «О дальнейших мерах по реализации Стратегии развития Казахстана до 2030 года», Постановление Правительства Республики Казахстан от от 08 декабря 2015 года №972  «О реализации Закона Республики Казахстан «О республиканском бюджете на 2016 – 2018 годы»,</t>
    </r>
    <r>
      <rPr>
        <sz val="12"/>
        <rFont val="Times New Roman"/>
        <family val="1"/>
        <charset val="204"/>
      </rPr>
      <t xml:space="preserve"> Постановление Правительства Республики Казахстан от 31 марта 2015 года  № 162 «Об утверждении Дорожной карты занятости 2020»,  Постановление Правительства Республики Казахстан от 10 марта 2016 года № 134 "О внесении изменений и дополнений в постановление Правительства Республики казахстан от 8 декабря 2015 года № 972 "О реализации Закона Республики Казахстан  "О республиканском бюджете на 2016-2018 годы", Постановление акимата Акмолинской области от 16 сентября 2016 года № А-10/447 "О внесении изменений в постановление акимата Акмолинской области от 28 декабря 2015 года  №  А-13/604 "О реализации решения областного маслихата "Об областном бюджете на 2016-2018 годы"</t>
    </r>
  </si>
  <si>
    <r>
      <t xml:space="preserve">Нормативная правовая основа бюджетной программы: </t>
    </r>
    <r>
      <rPr>
        <sz val="12"/>
        <color indexed="8"/>
        <rFont val="Times New Roman"/>
        <family val="1"/>
        <charset val="204"/>
      </rPr>
      <t>Кодекс РК от 15 сентября 2009 года «О здоровье народа и системе здравоохранения», Указ Президента РК от 6 апреля 2007 года «О дальнейших мерах по реализации Стратегии развития Казахстана до 2030 года», Постановление Правительства Республики Казахстан от от 08 декабря 2015 года №972  «О реализации Закона Республики Казахстан «О республиканском бюджете на 2016 – 2018 годы»,</t>
    </r>
    <r>
      <rPr>
        <sz val="12"/>
        <rFont val="Times New Roman"/>
        <family val="1"/>
        <charset val="204"/>
      </rPr>
      <t xml:space="preserve"> Постановление Правительства Республики Казахстан от 31 марта 2015 года  № 162 «Об утверждении Дорожной карты занятости 2020»,  Постановление Правительства Республики Казахстан от 24 сентября 2016 года № 541 "О внесении изменений и дополнений в постановление Правительства Республики казахстан от 8 декабря 2015 года № 972 "О реализации Закона Республики Казахстан  "О республиканском бюджете на 2016-2018 годы", Постановление акимата Акмолинской области от 30 сентября 2016 года № А-11/475 "О внесении изменений в постановление акимата Акмолинской области от 28 декабря 2015 года  №  А-13/604 "О реализации решения областного маслихата "Об областном бюджете на 2016-2018 годы"</t>
    </r>
  </si>
  <si>
    <r>
      <t xml:space="preserve">Нормативная правовая основа бюджетной программы: </t>
    </r>
    <r>
      <rPr>
        <sz val="12"/>
        <rFont val="Times New Roman"/>
        <family val="1"/>
        <charset val="204"/>
      </rPr>
      <t>Закон Республики Казахстан от 15 декабря 2006 года №207 "О культуре"</t>
    </r>
    <r>
      <rPr>
        <sz val="12"/>
        <color indexed="8"/>
        <rFont val="Times New Roman"/>
        <family val="1"/>
        <charset val="204"/>
      </rPr>
      <t xml:space="preserve">, </t>
    </r>
    <r>
      <rPr>
        <sz val="12"/>
        <rFont val="Times New Roman"/>
        <family val="1"/>
        <charset val="204"/>
      </rPr>
      <t xml:space="preserve"> Постановление Правительства Республики Казахстан от 31 марта 2015 года  № 162 «Об утверждении Дорожной карты занятости 2020»,  Постановление Правительства Республики Казахстан от 10 марта 2016 года № 134 "О внесении изменений и дополнений в постановление Правительства Республики Казахстан от 8 декабря 2015 года № 972 "О реализации Закона Республики Казахстан  "О республиканском бюджете на 2016-2018 годы", Постановление акимата Акмолинской области от 30 марта 2016 года № А-5/142 "О внесении изменений и дополнений в постановление акимата Акмолинской области от 28 декабря 2015 года  №  А-13/604 "О реализации решения областного маслихата "Об областном бюджете на 2016-2018 годы"</t>
    </r>
  </si>
  <si>
    <r>
      <t xml:space="preserve">Описание (обоснование) бюджетной программы: </t>
    </r>
    <r>
      <rPr>
        <sz val="12"/>
        <rFont val="Times New Roman"/>
        <family val="1"/>
        <charset val="204"/>
      </rPr>
      <t>Расходы предусмотрены на проведение ремонтов объектов культуры в рамках первого направления Программы "Дорожная карта занятости-2020, создание временных рабочих мест.</t>
    </r>
  </si>
  <si>
    <r>
      <t xml:space="preserve">Описание (обоснование) бюджетной подпрограммы: </t>
    </r>
    <r>
      <rPr>
        <sz val="12"/>
        <rFont val="Times New Roman"/>
        <family val="1"/>
        <charset val="204"/>
      </rPr>
      <t>Проведение ремонтных работ объектов культуры в рамках первого направления Программы "Дорожная карта занятости 2020", создание временных рабочих мест за счет трансфертов из республиканского бюджета</t>
    </r>
  </si>
  <si>
    <t>Количество проектов культуры в рамках реализации Дорожной карты занятости-2020.</t>
  </si>
  <si>
    <t>единиц</t>
  </si>
  <si>
    <r>
      <t xml:space="preserve">Описание (обоснование) бюджетной подпрограммы: </t>
    </r>
    <r>
      <rPr>
        <sz val="12"/>
        <rFont val="Times New Roman"/>
        <family val="1"/>
        <charset val="204"/>
      </rPr>
      <t>Проведение ремонтных работ объектов культуры в рамках первого направления Программы "Дорожная карта занятости 2020", создание временных рабочих мест за счет целевого трансферта из Национального фонда Республики Казахстан»</t>
    </r>
  </si>
  <si>
    <t>приказом руководителя управления культуры</t>
  </si>
  <si>
    <t xml:space="preserve"> 262  Управление культуры Акмолинской области</t>
  </si>
  <si>
    <t>Количество проектов культуры в рамках реализации Дорожной карты занятости-2020</t>
  </si>
  <si>
    <r>
      <t xml:space="preserve">Руководитель бюджетной программы: </t>
    </r>
    <r>
      <rPr>
        <sz val="12"/>
        <rFont val="Times New Roman"/>
        <family val="1"/>
        <charset val="204"/>
      </rPr>
      <t>Руководитель управления культуры - Бурбаева С.Б.</t>
    </r>
  </si>
  <si>
    <r>
      <t xml:space="preserve">Код и наименование бюджетной программы:  </t>
    </r>
    <r>
      <rPr>
        <i/>
        <sz val="12"/>
        <rFont val="Times New Roman"/>
        <family val="1"/>
        <charset val="204"/>
      </rPr>
      <t>016 "Ремонт объектов в рамках развития городов и сельских населенных пунктов по Дорожной карте занятости 2020"</t>
    </r>
  </si>
  <si>
    <r>
      <rPr>
        <sz val="12"/>
        <rFont val="Times New Roman"/>
        <family val="1"/>
        <charset val="204"/>
      </rPr>
      <t>в зависимости от способа реализации</t>
    </r>
    <r>
      <rPr>
        <b/>
        <sz val="12"/>
        <rFont val="Times New Roman"/>
        <family val="1"/>
        <charset val="204"/>
      </rPr>
      <t xml:space="preserve">: </t>
    </r>
    <r>
      <rPr>
        <i/>
        <sz val="12"/>
        <rFont val="Times New Roman"/>
        <family val="1"/>
        <charset val="204"/>
      </rPr>
      <t xml:space="preserve"> индивидуальная</t>
    </r>
  </si>
  <si>
    <r>
      <t xml:space="preserve">Цель бюджетной программы: </t>
    </r>
    <r>
      <rPr>
        <i/>
        <sz val="12"/>
        <rFont val="Times New Roman"/>
        <family val="1"/>
        <charset val="204"/>
      </rPr>
      <t>Содействие устойчивой и продуктивной занятости населения.</t>
    </r>
  </si>
  <si>
    <t>Утверждена         </t>
  </si>
  <si>
    <t>«Согласована»        </t>
  </si>
  <si>
    <t>от "28" декабря 2015 года № 92    </t>
  </si>
  <si>
    <r>
      <t xml:space="preserve">_____________________________ </t>
    </r>
    <r>
      <rPr>
        <b/>
        <sz val="12"/>
        <color indexed="8"/>
        <rFont val="Times New Roman"/>
        <family val="1"/>
        <charset val="204"/>
      </rPr>
      <t>Нурымбетов Б.Б.</t>
    </r>
  </si>
  <si>
    <t>«______» ____________ 2016 года</t>
  </si>
  <si>
    <t>Вице-министр здравоохранения и социального развития</t>
  </si>
  <si>
    <t>БЮДЖЕТТІК БАҒДАРЛАМА</t>
  </si>
  <si>
    <t>бюджеттiк бағдарлама әкімшісінің коды мен атауы</t>
  </si>
  <si>
    <r>
      <t>Бюджеттік бағдарламаның түрлері:</t>
    </r>
    <r>
      <rPr>
        <sz val="12"/>
        <color indexed="8"/>
        <rFont val="Times New Roman"/>
        <family val="1"/>
        <charset val="204"/>
      </rPr>
      <t xml:space="preserve"> </t>
    </r>
  </si>
  <si>
    <r>
      <t xml:space="preserve">мемлекеттік басқару деңгейіне қарай: </t>
    </r>
    <r>
      <rPr>
        <i/>
        <sz val="12"/>
        <rFont val="Times New Roman"/>
        <family val="1"/>
        <charset val="204"/>
      </rPr>
      <t xml:space="preserve">облыстық </t>
    </r>
  </si>
  <si>
    <r>
      <t xml:space="preserve">мазмұнына байланысты: </t>
    </r>
    <r>
      <rPr>
        <i/>
        <sz val="12"/>
        <color indexed="8"/>
        <rFont val="Times New Roman"/>
        <family val="1"/>
        <charset val="204"/>
      </rPr>
      <t xml:space="preserve">мемлекеттік функцияларды, өкілеттіктерді және олардан туындайтын мемлекеттік қызметтер көрсетуді жүзеге асыруға </t>
    </r>
  </si>
  <si>
    <r>
      <t xml:space="preserve">ағымдағы/даму: </t>
    </r>
    <r>
      <rPr>
        <i/>
        <sz val="12"/>
        <rFont val="Times New Roman"/>
        <family val="1"/>
        <charset val="204"/>
      </rPr>
      <t>ағымдағы</t>
    </r>
  </si>
  <si>
    <r>
      <t xml:space="preserve"> іске асыру тәсіліне қарай: </t>
    </r>
    <r>
      <rPr>
        <i/>
        <sz val="12"/>
        <rFont val="Times New Roman"/>
        <family val="1"/>
        <charset val="204"/>
      </rPr>
      <t>жеке</t>
    </r>
  </si>
  <si>
    <t xml:space="preserve">Тікелей нәтиже көрсеткіштері </t>
  </si>
  <si>
    <t>өлшем бiрлiгi</t>
  </si>
  <si>
    <t>есептi жыл</t>
  </si>
  <si>
    <t>ағымдағы жыл жоспары</t>
  </si>
  <si>
    <t>жоспарлы кезең</t>
  </si>
  <si>
    <t>бірл.</t>
  </si>
  <si>
    <t>мың теңге</t>
  </si>
  <si>
    <t>Бюджеттiк бағдарлама көрсеткiштерiнiң атауы</t>
  </si>
  <si>
    <t xml:space="preserve">Бюджеттік кіші бағдарламаның түрлері: </t>
  </si>
  <si>
    <r>
      <t>Бюджеттiк кіші бағдарламаның коды мен атауы</t>
    </r>
    <r>
      <rPr>
        <sz val="12"/>
        <rFont val="Times New Roman"/>
        <family val="1"/>
        <charset val="204"/>
      </rPr>
      <t xml:space="preserve">: </t>
    </r>
    <r>
      <rPr>
        <i/>
        <sz val="12"/>
        <rFont val="Times New Roman"/>
        <family val="1"/>
        <charset val="204"/>
      </rPr>
      <t>011 "Республикалық бюджеттің трансферттері есебінен"</t>
    </r>
  </si>
  <si>
    <t>Бюджеттік кіші бағдарлама бойынша шығындар, барлығы</t>
  </si>
  <si>
    <t>Бюджеттік бағдарлама бойынша шығындар, барлығы</t>
  </si>
  <si>
    <t>________________________________</t>
  </si>
  <si>
    <t>(қолы, тегі, аты, әкесінің аты,)</t>
  </si>
  <si>
    <t>мөрдің орны</t>
  </si>
  <si>
    <t xml:space="preserve">20___ ж. "________" _________________     </t>
  </si>
  <si>
    <t>"Келісілді"                                                                                 ҚР ЕҢБЕК ЖӘНЕ ХАЛЫҚТЫ ӘЛЕУМЕТТІК ҚОРҒАУ МИНИСТРЛІГІ</t>
  </si>
  <si>
    <t>Бюджеттiк кіші бағдарлама бойынша шығындар</t>
  </si>
  <si>
    <t>2022 жыл</t>
  </si>
  <si>
    <t>2023 жыл</t>
  </si>
  <si>
    <t>2024 жыл</t>
  </si>
  <si>
    <t>Республикалық бюджеттің трансферттері есебінен</t>
  </si>
  <si>
    <t>Жергілікті бюджет есебінен</t>
  </si>
  <si>
    <t>Қазақстан Республикасының Ұлттық қорынан берілетін кепілдендірілген трансферт есебінен</t>
  </si>
  <si>
    <r>
      <t>Бюджеттiк кіші бағдарламаның коды мен атауы</t>
    </r>
    <r>
      <rPr>
        <sz val="12"/>
        <rFont val="Times New Roman"/>
        <family val="1"/>
        <charset val="204"/>
      </rPr>
      <t xml:space="preserve">: </t>
    </r>
    <r>
      <rPr>
        <i/>
        <sz val="12"/>
        <rFont val="Times New Roman"/>
        <family val="1"/>
        <charset val="204"/>
      </rPr>
      <t>055 "Қазақстан Республикасының Ұлттық қорынан берілетін кепілдендірілген трансферт есебінен"</t>
    </r>
  </si>
  <si>
    <t>2025 жыл</t>
  </si>
  <si>
    <t>Республикалық бюджеттен мәдениетке, спортқа, туризмге және ақпараттық кеңістiкке берілетін субвенциялар есебінен</t>
  </si>
  <si>
    <r>
      <t xml:space="preserve">Бюджеттік бағдарламаның басшысы:  </t>
    </r>
    <r>
      <rPr>
        <sz val="12"/>
        <rFont val="Times New Roman"/>
        <family val="1"/>
        <charset val="204"/>
      </rPr>
      <t>Басқарма басшысы - Б.С.Рапиков</t>
    </r>
  </si>
  <si>
    <t>Басқарманың ведомстволық бағынысты ұйымы қызметкерлерінің (азаматтық қызметшілер)еңбекақысын арттыру</t>
  </si>
  <si>
    <t>Шарттық негізде жұмыс істейтін басқарма қызметкерлерінің (штаттан тыс қызметкерлер, техникалық персонал)еңбекақысын арттыру</t>
  </si>
  <si>
    <t xml:space="preserve">  759  Ақмола облысының цифрландыру және архивтер басқармасы</t>
  </si>
  <si>
    <r>
      <t xml:space="preserve">Бюджеттiк бағдарламаның коды мен атауы: </t>
    </r>
    <r>
      <rPr>
        <i/>
        <sz val="12"/>
        <rFont val="Times New Roman"/>
        <family val="1"/>
        <charset val="204"/>
      </rPr>
      <t>003 "Архив қорының сақталуын қамтамасыз ету"</t>
    </r>
  </si>
  <si>
    <r>
      <t xml:space="preserve">Бюджет бағдарламаның мақсаты: </t>
    </r>
    <r>
      <rPr>
        <i/>
        <sz val="12"/>
        <rFont val="Times New Roman"/>
        <family val="1"/>
        <charset val="204"/>
      </rPr>
      <t>Мұрағат қорын қалыптастыру және толықтыру және мұрағат құжаттарын жан жақты пайдалануды ұйымдастыру</t>
    </r>
  </si>
  <si>
    <r>
      <t xml:space="preserve">Бюджеттік бағдарламаның соңғы нәтижелері: </t>
    </r>
    <r>
      <rPr>
        <i/>
        <sz val="12"/>
        <rFont val="Times New Roman"/>
        <family val="1"/>
        <charset val="204"/>
      </rPr>
      <t>100% мұрағат қорының, баспа басылымдарының сақталуын қамтамасыз ету және оларды арнайы пайдалану</t>
    </r>
  </si>
  <si>
    <r>
      <t xml:space="preserve">Бюджеттік бағдарламаның сипаттамасы (негіздеме): </t>
    </r>
    <r>
      <rPr>
        <sz val="12"/>
        <rFont val="Times New Roman"/>
        <family val="1"/>
        <charset val="204"/>
      </rPr>
      <t>Облыстың мұрағат қорының және мұрағат ісін мемлекеттік басқарудың құжаттарын қалыптастыру, сақтау және пайдалану.</t>
    </r>
  </si>
  <si>
    <r>
      <t xml:space="preserve">Бюджеттік кіші бағдарламаның сипаттамасы (негіздеме): </t>
    </r>
    <r>
      <rPr>
        <sz val="12"/>
        <rFont val="Times New Roman"/>
        <family val="1"/>
        <charset val="204"/>
      </rPr>
      <t>Облыстың мұрағат қорының және мұрағат ісін мемлекеттік басқарудың құжаттарын қалыптастыру, сақтау және пайдалану.</t>
    </r>
  </si>
  <si>
    <t>2026 жыл</t>
  </si>
  <si>
    <t>2024-2026 жылдарға арналған</t>
  </si>
  <si>
    <t>Бюджеттік бағдарламаларды(кіші бағдарламаларды)</t>
  </si>
  <si>
    <t>және олардың мазмұнына қойылатын талаптарды</t>
  </si>
  <si>
    <t xml:space="preserve">әзірлеу және бекіту (қайта бекіту)қағидаларына </t>
  </si>
  <si>
    <t>1 қосымша</t>
  </si>
  <si>
    <t>Нысаны</t>
  </si>
  <si>
    <r>
      <t xml:space="preserve">Бюджеттiк бағдарламаның нормативтiк құқықтық негiзi:  </t>
    </r>
    <r>
      <rPr>
        <sz val="12"/>
        <rFont val="Times New Roman"/>
        <family val="1"/>
        <charset val="204"/>
      </rPr>
      <t>"Ақпараттандыру туралы" Қазақстан Республикасының 2015 жылғы 24 қарашадағы № 418-V Заңы "Ұлттық мұрағат қоры және мұрағаттар туралы"Қазақстан Республикасының 1998 жылғы 22 желтоқсандағы № 326-1 Заңы. "Бюджеттік бағдарламаларды (кіші бағдарламаларды) әзірлеу және бекіту (қайта бекіту) қағидаларын және олардың мазмұнына қойылатын талаптарды бекіту туралы" Қазақстан Республикасы Ұлттық экономика министрінің 2014 жылғы 30 желтоқсандағы № 195 бұйрығы. "2024 - 2026 жылдарға арналған облыстық бюджет туралы" Ақмола облыстық мәслихатының  2023 жылғы 13 желтоқсандағы № 8С-7-2  шешімі. Ақмола облыстық мәслихаты сессиясының 2024 жылғы 15 наурыздағы № 8С-9-3 шешіміне "Ақмола облыстық мәслихаты сессиясының 2023 жылғы 13 желтоқсандағы №8С-7-2 "2024-2026 жылдарға арналған облыстық бюджет туралы" өзгерістер енгізу туралы шешімі</t>
    </r>
  </si>
  <si>
    <t>Ақмола облысы цифрландыру және архивтер басқармасы басшысының  2024 жылғы "___" наурыздағы  № ___ бұйрығымен қайта бекітілсін</t>
  </si>
  <si>
    <r>
      <t xml:space="preserve">Бюджеттік кіші бағдарламаның сипаттамасы (негіздеме): </t>
    </r>
    <r>
      <rPr>
        <i/>
        <sz val="12"/>
        <rFont val="Times New Roman"/>
        <family val="1"/>
        <charset val="204"/>
      </rPr>
      <t>Облыстың мұрағат қорының және мұрағат ісін мемлекеттік басқарудың құжаттарын қалыптастыру, сақтау және пайдалану.</t>
    </r>
  </si>
  <si>
    <t>Мемлекеттік сақтаудағы істерді картондау</t>
  </si>
  <si>
    <r>
      <t>Бюджеттiк кіші бағдарламаның коды мен атауы</t>
    </r>
    <r>
      <rPr>
        <sz val="12"/>
        <rFont val="Times New Roman"/>
        <family val="1"/>
        <charset val="204"/>
      </rPr>
      <t xml:space="preserve">: </t>
    </r>
    <r>
      <rPr>
        <i/>
        <sz val="12"/>
        <rFont val="Times New Roman"/>
        <family val="1"/>
        <charset val="204"/>
      </rPr>
      <t>015 "Жекргілікті бюджет есебінен"</t>
    </r>
  </si>
  <si>
    <r>
      <t xml:space="preserve">Бюджеттік кіші бағдарламаның сипаттамасы (негіздеме): </t>
    </r>
    <r>
      <rPr>
        <i/>
        <sz val="12"/>
        <rFont val="Times New Roman"/>
        <family val="1"/>
        <charset val="204"/>
      </rPr>
      <t>Шарттық негізде жұмыс істейтін қызметкерлерге еңбекақы төлеуді арттыру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</si>
</sst>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₽&quot;;\-#,##0\ &quot;₽&quot;"/>
    <numFmt numFmtId="164" formatCode="_-* #,##0.00&quot;р.&quot;_-;\-* #,##0.00&quot;р.&quot;_-;_-* &quot;-&quot;??&quot;р.&quot;_-;_-@_-"/>
    <numFmt numFmtId="165" formatCode="#,##0.0"/>
  </numFmts>
  <fonts count="15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Arial"/>
      <family val="2"/>
      <charset val="204"/>
    </font>
    <font>
      <sz val="10"/>
      <color rgb="FF000000"/>
      <name val="Consolas"/>
      <family val="3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9">
    <xf numFmtId="0" fontId="0" fillId="0" borderId="0"/>
    <xf numFmtId="0" fontId="2" fillId="0" borderId="0" applyBorder="0" applyProtection="0"/>
    <xf numFmtId="0" fontId="2" fillId="0" borderId="0"/>
    <xf numFmtId="5" fontId="1" fillId="0" borderId="0" applyFont="0" applyFill="0" applyBorder="0" applyAlignment="0" applyProtection="0"/>
    <xf numFmtId="164" fontId="4" fillId="0" borderId="0" applyFill="0" applyBorder="0" applyAlignment="0" applyProtection="0"/>
    <xf numFmtId="0" fontId="11" fillId="0" borderId="0"/>
    <xf numFmtId="0" fontId="12" fillId="0" borderId="0"/>
    <xf numFmtId="0" fontId="1" fillId="0" borderId="0"/>
    <xf numFmtId="0" fontId="4" fillId="0" borderId="0"/>
  </cellStyleXfs>
  <cellXfs count="152">
    <xf numFmtId="0" fontId="0" fillId="0" borderId="0" xfId="0"/>
    <xf numFmtId="0" fontId="3" fillId="0" borderId="0" xfId="1" applyNumberFormat="1" applyFont="1" applyFill="1" applyAlignment="1" applyProtection="1">
      <alignment horizontal="left"/>
    </xf>
    <xf numFmtId="0" fontId="3" fillId="0" borderId="0" xfId="1" applyNumberFormat="1" applyFont="1" applyFill="1" applyAlignment="1" applyProtection="1"/>
    <xf numFmtId="0" fontId="3" fillId="0" borderId="0" xfId="0" applyFont="1" applyAlignment="1">
      <alignment horizontal="left"/>
    </xf>
    <xf numFmtId="0" fontId="3" fillId="0" borderId="0" xfId="2" applyFont="1" applyAlignment="1">
      <alignment horizontal="left"/>
    </xf>
    <xf numFmtId="0" fontId="7" fillId="2" borderId="0" xfId="2" applyFont="1" applyFill="1" applyBorder="1" applyAlignment="1">
      <alignment vertical="center" wrapText="1"/>
    </xf>
    <xf numFmtId="0" fontId="7" fillId="2" borderId="0" xfId="2" applyFont="1" applyFill="1" applyBorder="1" applyAlignment="1">
      <alignment vertical="center"/>
    </xf>
    <xf numFmtId="0" fontId="5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7" fillId="0" borderId="2" xfId="2" applyFont="1" applyFill="1" applyBorder="1" applyAlignment="1">
      <alignment horizontal="center" vertical="center" wrapText="1"/>
    </xf>
    <xf numFmtId="49" fontId="10" fillId="2" borderId="1" xfId="2" applyNumberFormat="1" applyFont="1" applyFill="1" applyBorder="1" applyAlignment="1">
      <alignment vertical="center" wrapText="1"/>
    </xf>
    <xf numFmtId="165" fontId="7" fillId="0" borderId="1" xfId="2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" xfId="2" applyFont="1" applyFill="1" applyBorder="1" applyAlignment="1">
      <alignment horizontal="center" vertical="center" wrapText="1"/>
    </xf>
    <xf numFmtId="165" fontId="8" fillId="2" borderId="1" xfId="2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Alignment="1" applyProtection="1">
      <alignment horizontal="left" vertical="center"/>
    </xf>
    <xf numFmtId="0" fontId="3" fillId="0" borderId="0" xfId="1" applyNumberFormat="1" applyFont="1" applyFill="1" applyAlignment="1" applyProtection="1">
      <alignment vertical="center"/>
    </xf>
    <xf numFmtId="0" fontId="3" fillId="0" borderId="0" xfId="2" applyFont="1" applyAlignment="1"/>
    <xf numFmtId="0" fontId="10" fillId="2" borderId="0" xfId="2" applyFont="1" applyFill="1" applyAlignment="1">
      <alignment vertical="center"/>
    </xf>
    <xf numFmtId="165" fontId="7" fillId="0" borderId="2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/>
    <xf numFmtId="49" fontId="7" fillId="2" borderId="1" xfId="2" applyNumberFormat="1" applyFont="1" applyFill="1" applyBorder="1" applyAlignment="1">
      <alignment vertical="center" wrapText="1"/>
    </xf>
    <xf numFmtId="165" fontId="7" fillId="2" borderId="1" xfId="2" applyNumberFormat="1" applyFont="1" applyFill="1" applyBorder="1" applyAlignment="1">
      <alignment horizontal="center" vertical="center" wrapText="1"/>
    </xf>
    <xf numFmtId="0" fontId="10" fillId="2" borderId="0" xfId="2" applyFont="1" applyFill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vertical="center"/>
    </xf>
    <xf numFmtId="0" fontId="7" fillId="0" borderId="1" xfId="2" applyFont="1" applyFill="1" applyBorder="1" applyAlignment="1">
      <alignment horizontal="left" vertical="center" wrapText="1" indent="2"/>
    </xf>
    <xf numFmtId="49" fontId="10" fillId="0" borderId="2" xfId="2" applyNumberFormat="1" applyFont="1" applyFill="1" applyBorder="1" applyAlignment="1">
      <alignment vertical="center" wrapText="1"/>
    </xf>
    <xf numFmtId="0" fontId="8" fillId="0" borderId="2" xfId="2" applyFont="1" applyFill="1" applyBorder="1" applyAlignment="1">
      <alignment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2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left"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Alignment="1">
      <alignment horizontal="left"/>
    </xf>
    <xf numFmtId="0" fontId="3" fillId="0" borderId="0" xfId="2" applyFont="1" applyFill="1"/>
    <xf numFmtId="165" fontId="8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 indent="3"/>
    </xf>
    <xf numFmtId="49" fontId="3" fillId="0" borderId="1" xfId="2" applyNumberFormat="1" applyFont="1" applyFill="1" applyBorder="1" applyAlignment="1">
      <alignment vertical="center" wrapText="1"/>
    </xf>
    <xf numFmtId="0" fontId="8" fillId="0" borderId="1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3" fillId="3" borderId="0" xfId="1" applyNumberFormat="1" applyFont="1" applyFill="1" applyAlignment="1" applyProtection="1">
      <alignment horizontal="left"/>
    </xf>
    <xf numFmtId="0" fontId="10" fillId="4" borderId="0" xfId="2" applyFont="1" applyFill="1" applyAlignment="1">
      <alignment vertical="center"/>
    </xf>
    <xf numFmtId="0" fontId="3" fillId="3" borderId="0" xfId="1" applyNumberFormat="1" applyFont="1" applyFill="1" applyAlignment="1" applyProtection="1"/>
    <xf numFmtId="0" fontId="0" fillId="3" borderId="0" xfId="0" applyFill="1"/>
    <xf numFmtId="0" fontId="7" fillId="4" borderId="0" xfId="2" applyFont="1" applyFill="1" applyBorder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5" fillId="3" borderId="0" xfId="2" applyFont="1" applyFill="1" applyAlignment="1">
      <alignment horizontal="left" vertical="center"/>
    </xf>
    <xf numFmtId="0" fontId="3" fillId="3" borderId="0" xfId="2" applyFont="1" applyFill="1" applyAlignment="1">
      <alignment vertical="center"/>
    </xf>
    <xf numFmtId="0" fontId="7" fillId="4" borderId="1" xfId="2" applyFont="1" applyFill="1" applyBorder="1" applyAlignment="1">
      <alignment horizontal="center" vertical="center" wrapText="1"/>
    </xf>
    <xf numFmtId="49" fontId="10" fillId="4" borderId="1" xfId="2" applyNumberFormat="1" applyFont="1" applyFill="1" applyBorder="1" applyAlignment="1">
      <alignment vertical="center" wrapText="1"/>
    </xf>
    <xf numFmtId="165" fontId="7" fillId="3" borderId="1" xfId="2" applyNumberFormat="1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vertical="center" wrapText="1"/>
    </xf>
    <xf numFmtId="0" fontId="8" fillId="4" borderId="1" xfId="2" applyFont="1" applyFill="1" applyBorder="1" applyAlignment="1">
      <alignment horizontal="center" vertical="center" wrapText="1"/>
    </xf>
    <xf numFmtId="165" fontId="8" fillId="4" borderId="1" xfId="2" applyNumberFormat="1" applyFont="1" applyFill="1" applyBorder="1" applyAlignment="1">
      <alignment horizontal="center" vertical="center" wrapText="1"/>
    </xf>
    <xf numFmtId="0" fontId="5" fillId="3" borderId="0" xfId="1" applyNumberFormat="1" applyFont="1" applyFill="1" applyAlignment="1" applyProtection="1">
      <alignment horizontal="left" vertical="center"/>
    </xf>
    <xf numFmtId="0" fontId="3" fillId="3" borderId="0" xfId="1" applyNumberFormat="1" applyFont="1" applyFill="1" applyAlignment="1" applyProtection="1">
      <alignment vertical="center"/>
    </xf>
    <xf numFmtId="0" fontId="3" fillId="3" borderId="0" xfId="2" applyFont="1" applyFill="1" applyAlignment="1"/>
    <xf numFmtId="0" fontId="7" fillId="4" borderId="1" xfId="2" applyFont="1" applyFill="1" applyBorder="1" applyAlignment="1">
      <alignment horizontal="left" vertical="center" wrapText="1"/>
    </xf>
    <xf numFmtId="0" fontId="10" fillId="4" borderId="1" xfId="2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left" vertical="center" wrapText="1" indent="2"/>
    </xf>
    <xf numFmtId="165" fontId="7" fillId="3" borderId="2" xfId="2" applyNumberFormat="1" applyFont="1" applyFill="1" applyBorder="1" applyAlignment="1">
      <alignment horizontal="center" vertical="center" wrapText="1"/>
    </xf>
    <xf numFmtId="0" fontId="3" fillId="3" borderId="0" xfId="2" applyFont="1" applyFill="1" applyAlignment="1">
      <alignment horizontal="left"/>
    </xf>
    <xf numFmtId="0" fontId="3" fillId="3" borderId="0" xfId="2" applyFont="1" applyFill="1"/>
    <xf numFmtId="49" fontId="3" fillId="4" borderId="1" xfId="2" applyNumberFormat="1" applyFont="1" applyFill="1" applyBorder="1" applyAlignment="1">
      <alignment vertical="center" wrapText="1"/>
    </xf>
    <xf numFmtId="165" fontId="7" fillId="4" borderId="1" xfId="2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left" vertical="center" wrapText="1"/>
    </xf>
    <xf numFmtId="0" fontId="10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left" vertical="center" wrapText="1" indent="2"/>
    </xf>
    <xf numFmtId="0" fontId="7" fillId="3" borderId="2" xfId="2" applyFont="1" applyFill="1" applyBorder="1" applyAlignment="1">
      <alignment horizontal="center" vertical="center" wrapText="1"/>
    </xf>
    <xf numFmtId="49" fontId="10" fillId="3" borderId="2" xfId="2" applyNumberFormat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2" xfId="2" applyFont="1" applyFill="1" applyBorder="1" applyAlignment="1">
      <alignment horizontal="center" vertical="center" wrapText="1"/>
    </xf>
    <xf numFmtId="165" fontId="8" fillId="3" borderId="2" xfId="2" applyNumberFormat="1" applyFont="1" applyFill="1" applyBorder="1" applyAlignment="1">
      <alignment horizontal="center" vertical="center" wrapText="1"/>
    </xf>
    <xf numFmtId="0" fontId="5" fillId="3" borderId="0" xfId="1" applyNumberFormat="1" applyFont="1" applyFill="1" applyAlignment="1" applyProtection="1">
      <alignment horizontal="left"/>
    </xf>
    <xf numFmtId="0" fontId="7" fillId="4" borderId="1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7" fillId="4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0" fillId="0" borderId="0" xfId="0" applyFill="1"/>
    <xf numFmtId="0" fontId="7" fillId="3" borderId="1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8" fillId="4" borderId="0" xfId="2" applyFont="1" applyFill="1" applyBorder="1" applyAlignment="1">
      <alignment vertical="center" wrapText="1"/>
    </xf>
    <xf numFmtId="0" fontId="8" fillId="4" borderId="0" xfId="2" applyFont="1" applyFill="1" applyBorder="1" applyAlignment="1">
      <alignment horizontal="center" vertical="center" wrapText="1"/>
    </xf>
    <xf numFmtId="165" fontId="8" fillId="4" borderId="0" xfId="2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14" fillId="0" borderId="0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10" fillId="0" borderId="0" xfId="2" applyFont="1" applyFill="1" applyBorder="1" applyAlignment="1">
      <alignment horizontal="left" vertical="center"/>
    </xf>
    <xf numFmtId="0" fontId="7" fillId="4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4" borderId="0" xfId="2" applyFont="1" applyFill="1" applyBorder="1" applyAlignment="1">
      <alignment horizontal="left" vertical="center" wrapText="1"/>
    </xf>
    <xf numFmtId="0" fontId="5" fillId="4" borderId="0" xfId="2" applyFont="1" applyFill="1" applyBorder="1" applyAlignment="1">
      <alignment horizontal="center"/>
    </xf>
    <xf numFmtId="0" fontId="6" fillId="4" borderId="0" xfId="2" applyFont="1" applyFill="1" applyBorder="1" applyAlignment="1">
      <alignment horizontal="center"/>
    </xf>
    <xf numFmtId="0" fontId="3" fillId="4" borderId="0" xfId="2" applyFont="1" applyFill="1" applyBorder="1" applyAlignment="1">
      <alignment horizontal="center"/>
    </xf>
    <xf numFmtId="0" fontId="8" fillId="4" borderId="0" xfId="2" applyFont="1" applyFill="1" applyBorder="1" applyAlignment="1">
      <alignment horizontal="left" vertical="top" wrapText="1"/>
    </xf>
    <xf numFmtId="0" fontId="7" fillId="3" borderId="0" xfId="2" applyFont="1" applyFill="1" applyBorder="1" applyAlignment="1">
      <alignment horizontal="left" vertical="center" wrapText="1"/>
    </xf>
    <xf numFmtId="0" fontId="7" fillId="4" borderId="0" xfId="2" applyFont="1" applyFill="1" applyBorder="1" applyAlignment="1">
      <alignment horizontal="left" vertical="center" wrapText="1"/>
    </xf>
    <xf numFmtId="0" fontId="8" fillId="4" borderId="3" xfId="2" applyFont="1" applyFill="1" applyBorder="1" applyAlignment="1">
      <alignment horizontal="left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horizontal="left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4" borderId="9" xfId="2" applyFont="1" applyFill="1" applyBorder="1" applyAlignment="1">
      <alignment horizontal="center" vertical="center" wrapText="1"/>
    </xf>
    <xf numFmtId="0" fontId="7" fillId="4" borderId="10" xfId="2" applyFont="1" applyFill="1" applyBorder="1" applyAlignment="1">
      <alignment horizontal="center" vertical="center" wrapText="1"/>
    </xf>
    <xf numFmtId="0" fontId="7" fillId="4" borderId="6" xfId="2" applyFont="1" applyFill="1" applyBorder="1" applyAlignment="1">
      <alignment horizontal="center" vertical="center" wrapText="1"/>
    </xf>
    <xf numFmtId="0" fontId="7" fillId="4" borderId="7" xfId="2" applyFont="1" applyFill="1" applyBorder="1" applyAlignment="1">
      <alignment horizontal="center" vertical="center" wrapText="1"/>
    </xf>
    <xf numFmtId="0" fontId="7" fillId="4" borderId="8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8" fillId="4" borderId="5" xfId="2" applyFont="1" applyFill="1" applyBorder="1" applyAlignment="1">
      <alignment horizontal="left" vertical="center" wrapText="1"/>
    </xf>
    <xf numFmtId="0" fontId="8" fillId="4" borderId="11" xfId="2" applyFont="1" applyFill="1" applyBorder="1" applyAlignment="1">
      <alignment horizontal="left" vertical="center" wrapText="1"/>
    </xf>
    <xf numFmtId="0" fontId="10" fillId="4" borderId="9" xfId="2" applyFont="1" applyFill="1" applyBorder="1" applyAlignment="1">
      <alignment horizontal="center" vertical="center" wrapText="1"/>
    </xf>
    <xf numFmtId="0" fontId="10" fillId="4" borderId="10" xfId="2" applyFont="1" applyFill="1" applyBorder="1" applyAlignment="1">
      <alignment horizontal="center" vertical="center" wrapText="1"/>
    </xf>
    <xf numFmtId="0" fontId="10" fillId="4" borderId="7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 wrapText="1"/>
    </xf>
    <xf numFmtId="0" fontId="7" fillId="2" borderId="0" xfId="2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8" fillId="4" borderId="12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3" fillId="3" borderId="0" xfId="1" applyNumberFormat="1" applyFont="1" applyFill="1" applyAlignment="1" applyProtection="1">
      <alignment horizontal="left" wrapText="1"/>
    </xf>
    <xf numFmtId="0" fontId="7" fillId="0" borderId="0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3" borderId="0" xfId="1" applyNumberFormat="1" applyFont="1" applyFill="1" applyAlignment="1" applyProtection="1">
      <alignment horizontal="left" vertical="center" wrapText="1"/>
    </xf>
    <xf numFmtId="0" fontId="10" fillId="4" borderId="0" xfId="2" applyFont="1" applyFill="1" applyAlignment="1">
      <alignment horizontal="left" vertical="center" wrapText="1"/>
    </xf>
    <xf numFmtId="0" fontId="5" fillId="2" borderId="0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left" vertical="top" wrapText="1"/>
    </xf>
    <xf numFmtId="0" fontId="7" fillId="0" borderId="0" xfId="2" applyFont="1" applyBorder="1" applyAlignment="1">
      <alignment horizontal="left" vertical="center" wrapText="1"/>
    </xf>
    <xf numFmtId="0" fontId="8" fillId="2" borderId="3" xfId="2" applyFont="1" applyFill="1" applyBorder="1" applyAlignment="1">
      <alignment horizontal="left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center" vertical="center" wrapText="1"/>
    </xf>
  </cellXfs>
  <cellStyles count="9">
    <cellStyle name="Excel Built-in Normal" xfId="2"/>
    <cellStyle name="Excel Built-in Normal 2" xfId="1"/>
    <cellStyle name="Денежный 2" xfId="3"/>
    <cellStyle name="Денежный 3" xfId="4"/>
    <cellStyle name="Обычный" xfId="0" builtinId="0"/>
    <cellStyle name="Обычный 2" xfId="5"/>
    <cellStyle name="Обычный 3" xfId="6"/>
    <cellStyle name="Обычный 3 2" xfId="7"/>
    <cellStyle name="Обычный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8"/>
  <sheetViews>
    <sheetView view="pageBreakPreview" zoomScaleSheetLayoutView="100" workbookViewId="0">
      <selection activeCell="F68" sqref="F68"/>
    </sheetView>
  </sheetViews>
  <sheetFormatPr defaultRowHeight="15" x14ac:dyDescent="0.2"/>
  <cols>
    <col min="1" max="1" width="44" style="24" customWidth="1"/>
    <col min="2" max="2" width="11" style="24" customWidth="1"/>
    <col min="3" max="3" width="18" style="18" customWidth="1"/>
    <col min="4" max="4" width="15.140625" style="18" customWidth="1"/>
    <col min="5" max="5" width="13.28515625" style="18" customWidth="1"/>
    <col min="6" max="6" width="15.28515625" style="18" customWidth="1"/>
    <col min="7" max="7" width="17" style="18" customWidth="1"/>
  </cols>
  <sheetData>
    <row r="1" spans="1:7" ht="15.75" x14ac:dyDescent="0.25">
      <c r="A1" s="44"/>
      <c r="B1" s="44"/>
      <c r="C1" s="44"/>
      <c r="D1" s="45" t="s">
        <v>49</v>
      </c>
      <c r="E1" s="46"/>
      <c r="F1" s="45"/>
      <c r="G1" s="45"/>
    </row>
    <row r="2" spans="1:7" ht="15.75" x14ac:dyDescent="0.25">
      <c r="A2" s="44"/>
      <c r="B2" s="44"/>
      <c r="C2" s="44"/>
      <c r="D2" s="45" t="s">
        <v>71</v>
      </c>
      <c r="E2" s="46"/>
      <c r="F2" s="45"/>
      <c r="G2" s="45"/>
    </row>
    <row r="3" spans="1:7" ht="15.75" x14ac:dyDescent="0.25">
      <c r="A3" s="44"/>
      <c r="B3" s="44"/>
      <c r="C3" s="44"/>
      <c r="D3" s="47" t="s">
        <v>0</v>
      </c>
      <c r="E3" s="46"/>
      <c r="F3" s="47"/>
      <c r="G3" s="47"/>
    </row>
    <row r="4" spans="1:7" ht="15.75" x14ac:dyDescent="0.25">
      <c r="A4" s="44"/>
      <c r="B4" s="44"/>
      <c r="C4" s="44"/>
      <c r="D4" s="45" t="s">
        <v>41</v>
      </c>
      <c r="E4" s="46"/>
      <c r="F4" s="45"/>
      <c r="G4" s="45"/>
    </row>
    <row r="5" spans="1:7" ht="15.75" x14ac:dyDescent="0.25">
      <c r="A5" s="44"/>
      <c r="B5" s="44"/>
      <c r="C5" s="44"/>
      <c r="D5" s="45"/>
      <c r="E5" s="46"/>
      <c r="F5" s="45"/>
      <c r="G5" s="45"/>
    </row>
    <row r="6" spans="1:7" ht="15.75" x14ac:dyDescent="0.25">
      <c r="A6" s="44"/>
      <c r="B6" s="44"/>
      <c r="C6" s="44"/>
      <c r="D6" s="45" t="s">
        <v>78</v>
      </c>
      <c r="E6" s="46"/>
      <c r="F6" s="45"/>
      <c r="G6" s="45"/>
    </row>
    <row r="7" spans="1:7" ht="15.75" x14ac:dyDescent="0.25">
      <c r="A7" s="44"/>
      <c r="B7" s="44"/>
      <c r="C7" s="44"/>
      <c r="D7" s="45" t="s">
        <v>71</v>
      </c>
      <c r="E7" s="46"/>
      <c r="F7" s="45"/>
      <c r="G7" s="45"/>
    </row>
    <row r="8" spans="1:7" ht="15.75" x14ac:dyDescent="0.25">
      <c r="A8" s="44"/>
      <c r="B8" s="44"/>
      <c r="C8" s="44"/>
      <c r="D8" s="47" t="s">
        <v>0</v>
      </c>
      <c r="E8" s="46"/>
      <c r="F8" s="47"/>
      <c r="G8" s="47"/>
    </row>
    <row r="9" spans="1:7" ht="15.75" x14ac:dyDescent="0.25">
      <c r="A9" s="44"/>
      <c r="B9" s="44"/>
      <c r="C9" s="44"/>
      <c r="D9" s="45" t="s">
        <v>80</v>
      </c>
      <c r="E9" s="46"/>
      <c r="F9" s="45"/>
      <c r="G9" s="45"/>
    </row>
    <row r="10" spans="1:7" ht="15.75" x14ac:dyDescent="0.25">
      <c r="A10" s="44"/>
      <c r="B10" s="44"/>
      <c r="C10" s="44"/>
      <c r="D10" s="45"/>
      <c r="E10" s="46"/>
      <c r="F10" s="45"/>
      <c r="G10" s="45"/>
    </row>
    <row r="11" spans="1:7" ht="15.75" x14ac:dyDescent="0.25">
      <c r="A11" s="44"/>
      <c r="B11" s="44"/>
      <c r="C11" s="44"/>
      <c r="D11" s="81" t="s">
        <v>79</v>
      </c>
      <c r="E11" s="46"/>
      <c r="F11" s="45"/>
      <c r="G11" s="45"/>
    </row>
    <row r="12" spans="1:7" ht="15.75" x14ac:dyDescent="0.25">
      <c r="A12" s="44"/>
      <c r="B12" s="44"/>
      <c r="C12" s="44"/>
      <c r="D12" s="45" t="s">
        <v>83</v>
      </c>
      <c r="E12" s="46"/>
      <c r="F12" s="45"/>
      <c r="G12" s="45"/>
    </row>
    <row r="13" spans="1:7" ht="15.75" x14ac:dyDescent="0.25">
      <c r="A13" s="44"/>
      <c r="B13" s="44"/>
      <c r="C13" s="44"/>
      <c r="D13" s="45" t="s">
        <v>45</v>
      </c>
      <c r="E13" s="46"/>
      <c r="F13" s="45"/>
      <c r="G13" s="45"/>
    </row>
    <row r="14" spans="1:7" ht="15.75" x14ac:dyDescent="0.25">
      <c r="A14" s="44"/>
      <c r="B14" s="44"/>
      <c r="C14" s="44"/>
      <c r="D14" s="45" t="s">
        <v>81</v>
      </c>
      <c r="E14" s="46"/>
      <c r="F14" s="45"/>
      <c r="G14" s="45"/>
    </row>
    <row r="15" spans="1:7" ht="15.75" x14ac:dyDescent="0.25">
      <c r="A15" s="44"/>
      <c r="B15" s="44"/>
      <c r="C15" s="44"/>
      <c r="D15" s="45" t="s">
        <v>82</v>
      </c>
      <c r="E15" s="46"/>
      <c r="F15" s="45"/>
      <c r="G15" s="45"/>
    </row>
    <row r="16" spans="1:7" ht="15.75" x14ac:dyDescent="0.25">
      <c r="A16" s="44"/>
      <c r="B16" s="44"/>
      <c r="C16" s="44"/>
      <c r="D16" s="48"/>
      <c r="E16" s="45"/>
      <c r="F16" s="45"/>
      <c r="G16" s="45"/>
    </row>
    <row r="17" spans="1:7" ht="15.75" x14ac:dyDescent="0.25">
      <c r="A17" s="44"/>
      <c r="B17" s="44"/>
      <c r="C17" s="44"/>
      <c r="D17" s="48"/>
      <c r="E17" s="45"/>
      <c r="F17" s="45"/>
      <c r="G17" s="45" t="s">
        <v>47</v>
      </c>
    </row>
    <row r="18" spans="1:7" ht="15.75" x14ac:dyDescent="0.25">
      <c r="A18" s="104" t="s">
        <v>1</v>
      </c>
      <c r="B18" s="104"/>
      <c r="C18" s="104"/>
      <c r="D18" s="104"/>
      <c r="E18" s="104"/>
      <c r="F18" s="104"/>
      <c r="G18" s="104"/>
    </row>
    <row r="19" spans="1:7" ht="15.75" x14ac:dyDescent="0.25">
      <c r="A19" s="105" t="s">
        <v>72</v>
      </c>
      <c r="B19" s="105"/>
      <c r="C19" s="105"/>
      <c r="D19" s="105"/>
      <c r="E19" s="105"/>
      <c r="F19" s="105"/>
      <c r="G19" s="105"/>
    </row>
    <row r="20" spans="1:7" ht="15.75" x14ac:dyDescent="0.25">
      <c r="A20" s="106" t="s">
        <v>3</v>
      </c>
      <c r="B20" s="106"/>
      <c r="C20" s="106"/>
      <c r="D20" s="106"/>
      <c r="E20" s="106"/>
      <c r="F20" s="106"/>
      <c r="G20" s="106"/>
    </row>
    <row r="21" spans="1:7" ht="15.75" x14ac:dyDescent="0.25">
      <c r="A21" s="104" t="s">
        <v>4</v>
      </c>
      <c r="B21" s="104"/>
      <c r="C21" s="104"/>
      <c r="D21" s="104"/>
      <c r="E21" s="104"/>
      <c r="F21" s="104"/>
      <c r="G21" s="104"/>
    </row>
    <row r="22" spans="1:7" ht="9.75" customHeight="1" x14ac:dyDescent="0.2">
      <c r="A22" s="49"/>
      <c r="B22" s="49"/>
      <c r="C22" s="50"/>
      <c r="D22" s="50"/>
      <c r="E22" s="50"/>
      <c r="F22" s="50"/>
      <c r="G22" s="50"/>
    </row>
    <row r="23" spans="1:7" ht="31.5" customHeight="1" x14ac:dyDescent="0.2">
      <c r="A23" s="103" t="s">
        <v>75</v>
      </c>
      <c r="B23" s="103"/>
      <c r="C23" s="103"/>
      <c r="D23" s="103"/>
      <c r="E23" s="103"/>
      <c r="F23" s="103"/>
      <c r="G23" s="103"/>
    </row>
    <row r="24" spans="1:7" ht="16.5" customHeight="1" x14ac:dyDescent="0.2">
      <c r="A24" s="103" t="s">
        <v>74</v>
      </c>
      <c r="B24" s="103"/>
      <c r="C24" s="103"/>
      <c r="D24" s="103"/>
      <c r="E24" s="103"/>
      <c r="F24" s="103"/>
      <c r="G24" s="103"/>
    </row>
    <row r="25" spans="1:7" ht="114.75" customHeight="1" x14ac:dyDescent="0.2">
      <c r="A25" s="107" t="s">
        <v>65</v>
      </c>
      <c r="B25" s="107"/>
      <c r="C25" s="107"/>
      <c r="D25" s="107"/>
      <c r="E25" s="107"/>
      <c r="F25" s="107"/>
      <c r="G25" s="107"/>
    </row>
    <row r="26" spans="1:7" ht="15.75" x14ac:dyDescent="0.2">
      <c r="A26" s="51" t="s">
        <v>7</v>
      </c>
      <c r="B26" s="52"/>
      <c r="C26" s="52"/>
      <c r="D26" s="52"/>
      <c r="E26" s="52"/>
      <c r="F26" s="52"/>
      <c r="G26" s="52"/>
    </row>
    <row r="27" spans="1:7" ht="15.75" x14ac:dyDescent="0.2">
      <c r="A27" s="108" t="s">
        <v>51</v>
      </c>
      <c r="B27" s="108"/>
      <c r="C27" s="108"/>
      <c r="D27" s="108"/>
      <c r="E27" s="108"/>
      <c r="F27" s="108"/>
      <c r="G27" s="108"/>
    </row>
    <row r="28" spans="1:7" ht="35.25" customHeight="1" x14ac:dyDescent="0.2">
      <c r="A28" s="109" t="s">
        <v>8</v>
      </c>
      <c r="B28" s="109"/>
      <c r="C28" s="109"/>
      <c r="D28" s="109"/>
      <c r="E28" s="109"/>
      <c r="F28" s="109"/>
      <c r="G28" s="109"/>
    </row>
    <row r="29" spans="1:7" ht="15.75" x14ac:dyDescent="0.2">
      <c r="A29" s="103" t="s">
        <v>76</v>
      </c>
      <c r="B29" s="103"/>
      <c r="C29" s="103"/>
      <c r="D29" s="103"/>
      <c r="E29" s="103"/>
      <c r="F29" s="103"/>
      <c r="G29" s="103"/>
    </row>
    <row r="30" spans="1:7" ht="15.75" x14ac:dyDescent="0.2">
      <c r="A30" s="109" t="s">
        <v>53</v>
      </c>
      <c r="B30" s="109"/>
      <c r="C30" s="109"/>
      <c r="D30" s="109"/>
      <c r="E30" s="109"/>
      <c r="F30" s="109"/>
      <c r="G30" s="109"/>
    </row>
    <row r="31" spans="1:7" ht="28.5" customHeight="1" x14ac:dyDescent="0.2">
      <c r="A31" s="103" t="s">
        <v>77</v>
      </c>
      <c r="B31" s="103"/>
      <c r="C31" s="103"/>
      <c r="D31" s="103"/>
      <c r="E31" s="103"/>
      <c r="F31" s="103"/>
      <c r="G31" s="103"/>
    </row>
    <row r="32" spans="1:7" ht="30" customHeight="1" x14ac:dyDescent="0.2">
      <c r="A32" s="103" t="s">
        <v>54</v>
      </c>
      <c r="B32" s="103"/>
      <c r="C32" s="103"/>
      <c r="D32" s="103"/>
      <c r="E32" s="103"/>
      <c r="F32" s="103"/>
      <c r="G32" s="103"/>
    </row>
    <row r="33" spans="1:7" ht="36" customHeight="1" x14ac:dyDescent="0.2">
      <c r="A33" s="110" t="s">
        <v>66</v>
      </c>
      <c r="B33" s="110"/>
      <c r="C33" s="110"/>
      <c r="D33" s="110"/>
      <c r="E33" s="110"/>
      <c r="F33" s="110"/>
      <c r="G33" s="110"/>
    </row>
    <row r="34" spans="1:7" ht="14.25" customHeight="1" x14ac:dyDescent="0.2">
      <c r="A34" s="111" t="s">
        <v>14</v>
      </c>
      <c r="B34" s="111"/>
      <c r="C34" s="111"/>
      <c r="D34" s="111"/>
      <c r="E34" s="111"/>
      <c r="F34" s="111"/>
      <c r="G34" s="111"/>
    </row>
    <row r="35" spans="1:7" ht="31.5" x14ac:dyDescent="0.2">
      <c r="A35" s="112" t="s">
        <v>15</v>
      </c>
      <c r="B35" s="112" t="s">
        <v>10</v>
      </c>
      <c r="C35" s="53" t="s">
        <v>16</v>
      </c>
      <c r="D35" s="53" t="s">
        <v>17</v>
      </c>
      <c r="E35" s="112" t="s">
        <v>18</v>
      </c>
      <c r="F35" s="112"/>
      <c r="G35" s="112"/>
    </row>
    <row r="36" spans="1:7" ht="15.75" x14ac:dyDescent="0.2">
      <c r="A36" s="112"/>
      <c r="B36" s="112"/>
      <c r="C36" s="53" t="s">
        <v>19</v>
      </c>
      <c r="D36" s="53" t="s">
        <v>20</v>
      </c>
      <c r="E36" s="53" t="s">
        <v>11</v>
      </c>
      <c r="F36" s="53" t="s">
        <v>12</v>
      </c>
      <c r="G36" s="53" t="s">
        <v>13</v>
      </c>
    </row>
    <row r="37" spans="1:7" ht="30" x14ac:dyDescent="0.2">
      <c r="A37" s="54" t="s">
        <v>21</v>
      </c>
      <c r="B37" s="53" t="s">
        <v>22</v>
      </c>
      <c r="C37" s="72">
        <f>SUM(C53)</f>
        <v>0</v>
      </c>
      <c r="D37" s="72">
        <f t="shared" ref="D37:G37" si="0">SUM(D53)</f>
        <v>23329.3</v>
      </c>
      <c r="E37" s="72">
        <f t="shared" si="0"/>
        <v>0</v>
      </c>
      <c r="F37" s="72">
        <f t="shared" si="0"/>
        <v>0</v>
      </c>
      <c r="G37" s="72">
        <f t="shared" si="0"/>
        <v>0</v>
      </c>
    </row>
    <row r="38" spans="1:7" ht="30.75" customHeight="1" x14ac:dyDescent="0.2">
      <c r="A38" s="54" t="s">
        <v>23</v>
      </c>
      <c r="B38" s="53" t="s">
        <v>22</v>
      </c>
      <c r="C38" s="55">
        <f>C68</f>
        <v>0</v>
      </c>
      <c r="D38" s="55">
        <f>D68</f>
        <v>0</v>
      </c>
      <c r="E38" s="55">
        <f>E68</f>
        <v>0</v>
      </c>
      <c r="F38" s="55">
        <f>F68</f>
        <v>0</v>
      </c>
      <c r="G38" s="55">
        <f>G68</f>
        <v>0</v>
      </c>
    </row>
    <row r="39" spans="1:7" ht="18" customHeight="1" x14ac:dyDescent="0.2">
      <c r="A39" s="56" t="s">
        <v>25</v>
      </c>
      <c r="B39" s="57" t="s">
        <v>22</v>
      </c>
      <c r="C39" s="58">
        <f>SUM(C37:C38)</f>
        <v>0</v>
      </c>
      <c r="D39" s="58">
        <f t="shared" ref="D39:G39" si="1">SUM(D37:D38)</f>
        <v>23329.3</v>
      </c>
      <c r="E39" s="58">
        <f t="shared" si="1"/>
        <v>0</v>
      </c>
      <c r="F39" s="58">
        <f t="shared" si="1"/>
        <v>0</v>
      </c>
      <c r="G39" s="58">
        <f t="shared" si="1"/>
        <v>0</v>
      </c>
    </row>
    <row r="40" spans="1:7" ht="18" customHeight="1" x14ac:dyDescent="0.2">
      <c r="A40" s="113" t="s">
        <v>26</v>
      </c>
      <c r="B40" s="113"/>
      <c r="C40" s="113"/>
      <c r="D40" s="113"/>
      <c r="E40" s="113"/>
      <c r="F40" s="113"/>
      <c r="G40" s="113"/>
    </row>
    <row r="41" spans="1:7" ht="18" customHeight="1" x14ac:dyDescent="0.2">
      <c r="A41" s="59" t="s">
        <v>36</v>
      </c>
      <c r="B41" s="60"/>
      <c r="C41" s="60"/>
      <c r="D41" s="60"/>
      <c r="E41" s="60"/>
      <c r="F41" s="60"/>
      <c r="G41" s="60"/>
    </row>
    <row r="42" spans="1:7" ht="36.75" customHeight="1" x14ac:dyDescent="0.2">
      <c r="A42" s="108" t="s">
        <v>28</v>
      </c>
      <c r="B42" s="108"/>
      <c r="C42" s="108"/>
      <c r="D42" s="108"/>
      <c r="E42" s="108"/>
      <c r="F42" s="108"/>
      <c r="G42" s="108"/>
    </row>
    <row r="43" spans="1:7" ht="18" customHeight="1" x14ac:dyDescent="0.25">
      <c r="A43" s="61" t="s">
        <v>60</v>
      </c>
      <c r="B43" s="61"/>
      <c r="C43" s="61"/>
      <c r="D43" s="61"/>
      <c r="E43" s="61"/>
      <c r="F43" s="61"/>
      <c r="G43" s="61"/>
    </row>
    <row r="44" spans="1:7" ht="39" customHeight="1" x14ac:dyDescent="0.2">
      <c r="A44" s="113" t="s">
        <v>67</v>
      </c>
      <c r="B44" s="113"/>
      <c r="C44" s="113"/>
      <c r="D44" s="113"/>
      <c r="E44" s="113"/>
      <c r="F44" s="113"/>
      <c r="G44" s="113"/>
    </row>
    <row r="45" spans="1:7" ht="27.75" customHeight="1" x14ac:dyDescent="0.2">
      <c r="A45" s="114" t="s">
        <v>29</v>
      </c>
      <c r="B45" s="115" t="s">
        <v>10</v>
      </c>
      <c r="C45" s="66" t="s">
        <v>16</v>
      </c>
      <c r="D45" s="66" t="s">
        <v>17</v>
      </c>
      <c r="E45" s="115" t="s">
        <v>18</v>
      </c>
      <c r="F45" s="115"/>
      <c r="G45" s="115"/>
    </row>
    <row r="46" spans="1:7" ht="18" customHeight="1" x14ac:dyDescent="0.2">
      <c r="A46" s="114"/>
      <c r="B46" s="115"/>
      <c r="C46" s="66" t="s">
        <v>19</v>
      </c>
      <c r="D46" s="66" t="s">
        <v>20</v>
      </c>
      <c r="E46" s="66" t="s">
        <v>11</v>
      </c>
      <c r="F46" s="66" t="s">
        <v>12</v>
      </c>
      <c r="G46" s="66" t="s">
        <v>13</v>
      </c>
    </row>
    <row r="47" spans="1:7" ht="45" customHeight="1" x14ac:dyDescent="0.2">
      <c r="A47" s="73" t="s">
        <v>68</v>
      </c>
      <c r="B47" s="74" t="s">
        <v>69</v>
      </c>
      <c r="C47" s="66">
        <v>0</v>
      </c>
      <c r="D47" s="66">
        <v>4</v>
      </c>
      <c r="E47" s="66">
        <v>0</v>
      </c>
      <c r="F47" s="66">
        <v>0</v>
      </c>
      <c r="G47" s="66">
        <v>0</v>
      </c>
    </row>
    <row r="48" spans="1:7" ht="47.25" customHeight="1" x14ac:dyDescent="0.2">
      <c r="A48" s="73" t="s">
        <v>55</v>
      </c>
      <c r="B48" s="55" t="s">
        <v>56</v>
      </c>
      <c r="C48" s="66">
        <v>0</v>
      </c>
      <c r="D48" s="65">
        <v>46</v>
      </c>
      <c r="E48" s="66">
        <v>0</v>
      </c>
      <c r="F48" s="66">
        <v>0</v>
      </c>
      <c r="G48" s="66">
        <v>0</v>
      </c>
    </row>
    <row r="49" spans="1:7" ht="45" customHeight="1" x14ac:dyDescent="0.2">
      <c r="A49" s="75" t="s">
        <v>57</v>
      </c>
      <c r="B49" s="55" t="s">
        <v>56</v>
      </c>
      <c r="C49" s="66">
        <v>0</v>
      </c>
      <c r="D49" s="65">
        <v>23</v>
      </c>
      <c r="E49" s="66">
        <v>0</v>
      </c>
      <c r="F49" s="66">
        <v>0</v>
      </c>
      <c r="G49" s="66">
        <v>0</v>
      </c>
    </row>
    <row r="50" spans="1:7" ht="11.25" customHeight="1" x14ac:dyDescent="0.2">
      <c r="A50" s="121"/>
      <c r="B50" s="121"/>
      <c r="C50" s="121"/>
      <c r="D50" s="121"/>
      <c r="E50" s="121"/>
      <c r="F50" s="121"/>
      <c r="G50" s="121"/>
    </row>
    <row r="51" spans="1:7" ht="32.25" customHeight="1" x14ac:dyDescent="0.2">
      <c r="A51" s="122" t="s">
        <v>33</v>
      </c>
      <c r="B51" s="122" t="s">
        <v>10</v>
      </c>
      <c r="C51" s="76" t="s">
        <v>16</v>
      </c>
      <c r="D51" s="76" t="s">
        <v>17</v>
      </c>
      <c r="E51" s="122" t="s">
        <v>18</v>
      </c>
      <c r="F51" s="122"/>
      <c r="G51" s="122"/>
    </row>
    <row r="52" spans="1:7" ht="18" customHeight="1" x14ac:dyDescent="0.2">
      <c r="A52" s="122"/>
      <c r="B52" s="122"/>
      <c r="C52" s="76" t="s">
        <v>19</v>
      </c>
      <c r="D52" s="76" t="s">
        <v>20</v>
      </c>
      <c r="E52" s="76" t="s">
        <v>11</v>
      </c>
      <c r="F52" s="76" t="s">
        <v>12</v>
      </c>
      <c r="G52" s="76" t="s">
        <v>13</v>
      </c>
    </row>
    <row r="53" spans="1:7" ht="32.25" customHeight="1" x14ac:dyDescent="0.2">
      <c r="A53" s="77" t="s">
        <v>21</v>
      </c>
      <c r="B53" s="76" t="s">
        <v>22</v>
      </c>
      <c r="C53" s="68">
        <v>0</v>
      </c>
      <c r="D53" s="68">
        <f>6141+17188.3</f>
        <v>23329.3</v>
      </c>
      <c r="E53" s="68">
        <v>0</v>
      </c>
      <c r="F53" s="68">
        <v>0</v>
      </c>
      <c r="G53" s="68">
        <v>0</v>
      </c>
    </row>
    <row r="54" spans="1:7" ht="41.25" customHeight="1" x14ac:dyDescent="0.2">
      <c r="A54" s="78" t="s">
        <v>34</v>
      </c>
      <c r="B54" s="79" t="s">
        <v>22</v>
      </c>
      <c r="C54" s="80">
        <f>C53</f>
        <v>0</v>
      </c>
      <c r="D54" s="80">
        <f>D53</f>
        <v>23329.3</v>
      </c>
      <c r="E54" s="80">
        <f>E53</f>
        <v>0</v>
      </c>
      <c r="F54" s="80">
        <f>F53</f>
        <v>0</v>
      </c>
      <c r="G54" s="80">
        <f>G53</f>
        <v>0</v>
      </c>
    </row>
    <row r="55" spans="1:7" ht="15.75" x14ac:dyDescent="0.2">
      <c r="A55" s="123" t="s">
        <v>35</v>
      </c>
      <c r="B55" s="123"/>
      <c r="C55" s="123"/>
      <c r="D55" s="123"/>
      <c r="E55" s="123"/>
      <c r="F55" s="123"/>
      <c r="G55" s="123"/>
    </row>
    <row r="56" spans="1:7" ht="15.75" x14ac:dyDescent="0.2">
      <c r="A56" s="51" t="s">
        <v>36</v>
      </c>
      <c r="B56" s="52"/>
      <c r="C56" s="52"/>
      <c r="D56" s="52"/>
      <c r="E56" s="52"/>
      <c r="F56" s="52"/>
      <c r="G56" s="52"/>
    </row>
    <row r="57" spans="1:7" ht="30.75" customHeight="1" x14ac:dyDescent="0.2">
      <c r="A57" s="109" t="s">
        <v>28</v>
      </c>
      <c r="B57" s="109"/>
      <c r="C57" s="109"/>
      <c r="D57" s="109"/>
      <c r="E57" s="109"/>
      <c r="F57" s="109"/>
      <c r="G57" s="109"/>
    </row>
    <row r="58" spans="1:7" ht="15.75" x14ac:dyDescent="0.25">
      <c r="A58" s="69" t="s">
        <v>60</v>
      </c>
      <c r="B58" s="70"/>
      <c r="C58" s="70"/>
      <c r="D58" s="70"/>
      <c r="E58" s="70"/>
      <c r="F58" s="70"/>
      <c r="G58" s="70"/>
    </row>
    <row r="59" spans="1:7" ht="30" customHeight="1" x14ac:dyDescent="0.2">
      <c r="A59" s="124" t="s">
        <v>70</v>
      </c>
      <c r="B59" s="124"/>
      <c r="C59" s="124"/>
      <c r="D59" s="124"/>
      <c r="E59" s="124"/>
      <c r="F59" s="124"/>
      <c r="G59" s="124"/>
    </row>
    <row r="60" spans="1:7" ht="28.5" customHeight="1" x14ac:dyDescent="0.2">
      <c r="A60" s="125" t="s">
        <v>29</v>
      </c>
      <c r="B60" s="116" t="s">
        <v>10</v>
      </c>
      <c r="C60" s="53" t="s">
        <v>16</v>
      </c>
      <c r="D60" s="53" t="s">
        <v>17</v>
      </c>
      <c r="E60" s="118" t="s">
        <v>18</v>
      </c>
      <c r="F60" s="119"/>
      <c r="G60" s="120"/>
    </row>
    <row r="61" spans="1:7" ht="15.75" x14ac:dyDescent="0.2">
      <c r="A61" s="126"/>
      <c r="B61" s="117"/>
      <c r="C61" s="53" t="s">
        <v>19</v>
      </c>
      <c r="D61" s="53" t="s">
        <v>20</v>
      </c>
      <c r="E61" s="53" t="s">
        <v>11</v>
      </c>
      <c r="F61" s="53" t="s">
        <v>12</v>
      </c>
      <c r="G61" s="53" t="s">
        <v>13</v>
      </c>
    </row>
    <row r="62" spans="1:7" ht="47.25" customHeight="1" x14ac:dyDescent="0.2">
      <c r="A62" s="62" t="s">
        <v>73</v>
      </c>
      <c r="B62" s="63" t="s">
        <v>69</v>
      </c>
      <c r="C62" s="64">
        <v>0</v>
      </c>
      <c r="D62" s="64">
        <v>0</v>
      </c>
      <c r="E62" s="64">
        <v>0</v>
      </c>
      <c r="F62" s="66">
        <v>0</v>
      </c>
      <c r="G62" s="53">
        <v>0</v>
      </c>
    </row>
    <row r="63" spans="1:7" ht="31.5" x14ac:dyDescent="0.2">
      <c r="A63" s="62" t="s">
        <v>55</v>
      </c>
      <c r="B63" s="55" t="s">
        <v>56</v>
      </c>
      <c r="C63" s="64">
        <v>0</v>
      </c>
      <c r="D63" s="64">
        <v>0</v>
      </c>
      <c r="E63" s="64">
        <v>0</v>
      </c>
      <c r="F63" s="66">
        <v>0</v>
      </c>
      <c r="G63" s="53">
        <v>0</v>
      </c>
    </row>
    <row r="64" spans="1:7" ht="29.25" customHeight="1" x14ac:dyDescent="0.2">
      <c r="A64" s="67" t="s">
        <v>57</v>
      </c>
      <c r="B64" s="55" t="s">
        <v>56</v>
      </c>
      <c r="C64" s="64">
        <v>0</v>
      </c>
      <c r="D64" s="64">
        <v>0</v>
      </c>
      <c r="E64" s="64">
        <v>0</v>
      </c>
      <c r="F64" s="66">
        <v>0</v>
      </c>
      <c r="G64" s="53">
        <v>0</v>
      </c>
    </row>
    <row r="65" spans="1:7" ht="9" customHeight="1" x14ac:dyDescent="0.2">
      <c r="A65" s="127"/>
      <c r="B65" s="127"/>
      <c r="C65" s="127"/>
      <c r="D65" s="127"/>
      <c r="E65" s="127"/>
      <c r="F65" s="127"/>
      <c r="G65" s="127"/>
    </row>
    <row r="66" spans="1:7" ht="29.25" customHeight="1" x14ac:dyDescent="0.2">
      <c r="A66" s="116" t="s">
        <v>33</v>
      </c>
      <c r="B66" s="116" t="s">
        <v>10</v>
      </c>
      <c r="C66" s="53" t="s">
        <v>16</v>
      </c>
      <c r="D66" s="53" t="s">
        <v>17</v>
      </c>
      <c r="E66" s="118" t="s">
        <v>18</v>
      </c>
      <c r="F66" s="119"/>
      <c r="G66" s="120"/>
    </row>
    <row r="67" spans="1:7" ht="15.75" x14ac:dyDescent="0.2">
      <c r="A67" s="117"/>
      <c r="B67" s="117"/>
      <c r="C67" s="53" t="s">
        <v>19</v>
      </c>
      <c r="D67" s="53" t="s">
        <v>20</v>
      </c>
      <c r="E67" s="53" t="s">
        <v>11</v>
      </c>
      <c r="F67" s="53" t="s">
        <v>12</v>
      </c>
      <c r="G67" s="53" t="s">
        <v>13</v>
      </c>
    </row>
    <row r="68" spans="1:7" ht="45.75" customHeight="1" x14ac:dyDescent="0.2">
      <c r="A68" s="71" t="s">
        <v>23</v>
      </c>
      <c r="B68" s="53" t="s">
        <v>22</v>
      </c>
      <c r="C68" s="55">
        <v>0</v>
      </c>
      <c r="D68" s="55">
        <v>0</v>
      </c>
      <c r="E68" s="55">
        <v>0</v>
      </c>
      <c r="F68" s="55">
        <v>0</v>
      </c>
      <c r="G68" s="55">
        <v>0</v>
      </c>
    </row>
    <row r="69" spans="1:7" ht="33" customHeight="1" x14ac:dyDescent="0.2">
      <c r="A69" s="56" t="s">
        <v>34</v>
      </c>
      <c r="B69" s="57" t="s">
        <v>22</v>
      </c>
      <c r="C69" s="58">
        <f>C68</f>
        <v>0</v>
      </c>
      <c r="D69" s="58">
        <f>D68</f>
        <v>0</v>
      </c>
      <c r="E69" s="58">
        <f>E68</f>
        <v>0</v>
      </c>
      <c r="F69" s="58">
        <f>F68</f>
        <v>0</v>
      </c>
      <c r="G69" s="58">
        <f>G68</f>
        <v>0</v>
      </c>
    </row>
    <row r="70" spans="1:7" ht="15.75" hidden="1" x14ac:dyDescent="0.2">
      <c r="A70" s="128" t="s">
        <v>38</v>
      </c>
      <c r="B70" s="128"/>
      <c r="C70" s="128"/>
      <c r="D70" s="128"/>
      <c r="E70" s="128"/>
      <c r="F70" s="128"/>
      <c r="G70" s="128"/>
    </row>
    <row r="71" spans="1:7" ht="15.75" hidden="1" x14ac:dyDescent="0.2">
      <c r="A71" s="7" t="s">
        <v>36</v>
      </c>
      <c r="B71" s="8"/>
      <c r="C71" s="8"/>
      <c r="D71" s="8"/>
      <c r="E71" s="8"/>
      <c r="F71" s="8"/>
      <c r="G71" s="8"/>
    </row>
    <row r="72" spans="1:7" ht="27.75" hidden="1" customHeight="1" x14ac:dyDescent="0.2">
      <c r="A72" s="129" t="s">
        <v>39</v>
      </c>
      <c r="B72" s="129"/>
      <c r="C72" s="129"/>
      <c r="D72" s="129"/>
      <c r="E72" s="129"/>
      <c r="F72" s="129"/>
      <c r="G72" s="129"/>
    </row>
    <row r="73" spans="1:7" ht="15.75" hidden="1" x14ac:dyDescent="0.25">
      <c r="A73" s="4" t="s">
        <v>61</v>
      </c>
      <c r="B73" s="21"/>
      <c r="C73" s="21"/>
      <c r="D73" s="21"/>
      <c r="E73" s="21"/>
      <c r="F73" s="21"/>
      <c r="G73" s="21"/>
    </row>
    <row r="74" spans="1:7" ht="31.5" hidden="1" customHeight="1" x14ac:dyDescent="0.2">
      <c r="A74" s="128" t="s">
        <v>37</v>
      </c>
      <c r="B74" s="128"/>
      <c r="C74" s="128"/>
      <c r="D74" s="128"/>
      <c r="E74" s="128"/>
      <c r="F74" s="128"/>
      <c r="G74" s="128"/>
    </row>
    <row r="75" spans="1:7" ht="31.5" hidden="1" x14ac:dyDescent="0.2">
      <c r="A75" s="130" t="s">
        <v>33</v>
      </c>
      <c r="B75" s="130" t="s">
        <v>10</v>
      </c>
      <c r="C75" s="43" t="s">
        <v>16</v>
      </c>
      <c r="D75" s="43" t="s">
        <v>17</v>
      </c>
      <c r="E75" s="130" t="s">
        <v>18</v>
      </c>
      <c r="F75" s="130"/>
      <c r="G75" s="130"/>
    </row>
    <row r="76" spans="1:7" ht="15.75" hidden="1" x14ac:dyDescent="0.2">
      <c r="A76" s="130"/>
      <c r="B76" s="130"/>
      <c r="C76" s="43" t="s">
        <v>19</v>
      </c>
      <c r="D76" s="43" t="s">
        <v>20</v>
      </c>
      <c r="E76" s="43" t="s">
        <v>11</v>
      </c>
      <c r="F76" s="43" t="s">
        <v>12</v>
      </c>
      <c r="G76" s="43" t="s">
        <v>13</v>
      </c>
    </row>
    <row r="77" spans="1:7" ht="15.75" hidden="1" x14ac:dyDescent="0.2">
      <c r="A77" s="22" t="s">
        <v>24</v>
      </c>
      <c r="B77" s="43" t="s">
        <v>22</v>
      </c>
      <c r="C77" s="11"/>
      <c r="D77" s="23"/>
      <c r="E77" s="11">
        <v>0</v>
      </c>
      <c r="F77" s="11">
        <v>0</v>
      </c>
      <c r="G77" s="11">
        <v>0</v>
      </c>
    </row>
    <row r="78" spans="1:7" ht="31.5" hidden="1" x14ac:dyDescent="0.2">
      <c r="A78" s="12" t="s">
        <v>34</v>
      </c>
      <c r="B78" s="13" t="s">
        <v>22</v>
      </c>
      <c r="C78" s="14">
        <f>SUM(C77)</f>
        <v>0</v>
      </c>
      <c r="D78" s="14">
        <f>SUM(D77)</f>
        <v>0</v>
      </c>
      <c r="E78" s="14">
        <f>E77</f>
        <v>0</v>
      </c>
      <c r="F78" s="14">
        <f>F77</f>
        <v>0</v>
      </c>
      <c r="G78" s="14">
        <f>G77</f>
        <v>0</v>
      </c>
    </row>
  </sheetData>
  <mergeCells count="44">
    <mergeCell ref="A70:G70"/>
    <mergeCell ref="A72:G72"/>
    <mergeCell ref="A74:G74"/>
    <mergeCell ref="A75:A76"/>
    <mergeCell ref="B75:B76"/>
    <mergeCell ref="E75:G75"/>
    <mergeCell ref="A66:A67"/>
    <mergeCell ref="B66:B67"/>
    <mergeCell ref="E66:G66"/>
    <mergeCell ref="A50:G50"/>
    <mergeCell ref="A51:A52"/>
    <mergeCell ref="B51:B52"/>
    <mergeCell ref="E51:G51"/>
    <mergeCell ref="A55:G55"/>
    <mergeCell ref="A57:G57"/>
    <mergeCell ref="A59:G59"/>
    <mergeCell ref="A60:A61"/>
    <mergeCell ref="B60:B61"/>
    <mergeCell ref="E60:G60"/>
    <mergeCell ref="A65:G65"/>
    <mergeCell ref="A40:G40"/>
    <mergeCell ref="A42:G42"/>
    <mergeCell ref="A44:G44"/>
    <mergeCell ref="A45:A46"/>
    <mergeCell ref="B45:B46"/>
    <mergeCell ref="E45:G45"/>
    <mergeCell ref="A32:G32"/>
    <mergeCell ref="A33:G33"/>
    <mergeCell ref="A34:G34"/>
    <mergeCell ref="A35:A36"/>
    <mergeCell ref="B35:B36"/>
    <mergeCell ref="E35:G35"/>
    <mergeCell ref="A31:G31"/>
    <mergeCell ref="A18:G18"/>
    <mergeCell ref="A19:G19"/>
    <mergeCell ref="A20:G20"/>
    <mergeCell ref="A21:G21"/>
    <mergeCell ref="A23:G23"/>
    <mergeCell ref="A24:G24"/>
    <mergeCell ref="A25:G25"/>
    <mergeCell ref="A27:G27"/>
    <mergeCell ref="A28:G28"/>
    <mergeCell ref="A29:G29"/>
    <mergeCell ref="A30:G30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6"/>
  <sheetViews>
    <sheetView tabSelected="1" view="pageBreakPreview" topLeftCell="A73" zoomScaleSheetLayoutView="100" workbookViewId="0">
      <selection activeCell="E83" sqref="E83:G83"/>
    </sheetView>
  </sheetViews>
  <sheetFormatPr defaultRowHeight="15" x14ac:dyDescent="0.2"/>
  <cols>
    <col min="1" max="1" width="44" style="24" customWidth="1"/>
    <col min="2" max="2" width="11" style="24" customWidth="1"/>
    <col min="3" max="3" width="18" style="18" customWidth="1"/>
    <col min="4" max="4" width="15.140625" style="18" customWidth="1"/>
    <col min="5" max="5" width="13.28515625" style="18" customWidth="1"/>
    <col min="6" max="6" width="15.28515625" style="18" customWidth="1"/>
    <col min="7" max="7" width="22.5703125" style="18" customWidth="1"/>
  </cols>
  <sheetData>
    <row r="1" spans="1:7" ht="15.75" hidden="1" x14ac:dyDescent="0.25">
      <c r="A1" s="44"/>
      <c r="B1" s="44"/>
      <c r="C1" s="44"/>
      <c r="D1" s="45" t="s">
        <v>49</v>
      </c>
      <c r="E1" s="46"/>
      <c r="F1" s="45"/>
      <c r="G1" s="45"/>
    </row>
    <row r="2" spans="1:7" ht="15.75" hidden="1" x14ac:dyDescent="0.25">
      <c r="A2" s="44"/>
      <c r="B2" s="44"/>
      <c r="C2" s="44"/>
      <c r="D2" s="45" t="s">
        <v>71</v>
      </c>
      <c r="E2" s="46"/>
      <c r="F2" s="45"/>
      <c r="G2" s="45"/>
    </row>
    <row r="3" spans="1:7" ht="15.75" hidden="1" x14ac:dyDescent="0.25">
      <c r="A3" s="44"/>
      <c r="B3" s="44"/>
      <c r="C3" s="44"/>
      <c r="D3" s="47" t="s">
        <v>0</v>
      </c>
      <c r="E3" s="46"/>
      <c r="F3" s="47"/>
      <c r="G3" s="47"/>
    </row>
    <row r="4" spans="1:7" ht="15.75" hidden="1" x14ac:dyDescent="0.25">
      <c r="A4" s="44"/>
      <c r="B4" s="44"/>
      <c r="C4" s="44"/>
      <c r="D4" s="45" t="s">
        <v>41</v>
      </c>
      <c r="E4" s="46"/>
      <c r="F4" s="45"/>
      <c r="G4" s="45"/>
    </row>
    <row r="5" spans="1:7" ht="6" hidden="1" customHeight="1" x14ac:dyDescent="0.25">
      <c r="A5" s="44"/>
      <c r="B5" s="44"/>
      <c r="C5" s="44"/>
      <c r="D5" s="45"/>
      <c r="E5" s="46"/>
      <c r="F5" s="45"/>
      <c r="G5" s="45"/>
    </row>
    <row r="6" spans="1:7" ht="6" customHeight="1" x14ac:dyDescent="0.25">
      <c r="A6" s="44"/>
      <c r="B6" s="44"/>
      <c r="C6" s="44"/>
      <c r="D6" s="45"/>
      <c r="E6" s="46"/>
      <c r="F6" s="45"/>
      <c r="G6" s="45"/>
    </row>
    <row r="7" spans="1:7" ht="17.45" customHeight="1" x14ac:dyDescent="0.25">
      <c r="A7" s="44"/>
      <c r="B7" s="44"/>
      <c r="C7" s="44"/>
      <c r="D7" s="45"/>
      <c r="E7" s="98" t="s">
        <v>129</v>
      </c>
      <c r="F7" s="99"/>
      <c r="G7" s="99"/>
    </row>
    <row r="8" spans="1:7" ht="16.899999999999999" customHeight="1" x14ac:dyDescent="0.25">
      <c r="A8" s="44"/>
      <c r="B8" s="44"/>
      <c r="C8" s="44"/>
      <c r="D8" s="45"/>
      <c r="E8" s="100" t="s">
        <v>130</v>
      </c>
      <c r="F8" s="100"/>
      <c r="G8" s="100"/>
    </row>
    <row r="9" spans="1:7" ht="12.6" customHeight="1" x14ac:dyDescent="0.25">
      <c r="A9" s="44"/>
      <c r="B9" s="44"/>
      <c r="C9" s="44"/>
      <c r="D9" s="45"/>
      <c r="E9" s="100" t="s">
        <v>131</v>
      </c>
      <c r="F9" s="100"/>
      <c r="G9" s="100"/>
    </row>
    <row r="10" spans="1:7" ht="15" customHeight="1" x14ac:dyDescent="0.25">
      <c r="A10" s="44"/>
      <c r="B10" s="44"/>
      <c r="C10" s="44"/>
      <c r="D10" s="45"/>
      <c r="E10" s="100" t="s">
        <v>132</v>
      </c>
      <c r="F10" s="45"/>
      <c r="G10" s="45"/>
    </row>
    <row r="11" spans="1:7" ht="9.6" customHeight="1" x14ac:dyDescent="0.25">
      <c r="A11" s="44"/>
      <c r="B11" s="44"/>
      <c r="C11" s="44"/>
      <c r="D11" s="45"/>
      <c r="E11" s="137" t="s">
        <v>133</v>
      </c>
      <c r="F11" s="137"/>
      <c r="G11" s="137"/>
    </row>
    <row r="12" spans="1:7" ht="3.6" hidden="1" customHeight="1" x14ac:dyDescent="0.25">
      <c r="A12" s="44"/>
      <c r="B12" s="44"/>
      <c r="C12" s="44"/>
      <c r="E12" s="139" t="s">
        <v>135</v>
      </c>
      <c r="F12" s="139"/>
      <c r="G12" s="139"/>
    </row>
    <row r="13" spans="1:7" ht="15.75" x14ac:dyDescent="0.25">
      <c r="A13" s="44"/>
      <c r="B13" s="44"/>
      <c r="C13" s="44"/>
      <c r="E13" s="139"/>
      <c r="F13" s="139"/>
      <c r="G13" s="139"/>
    </row>
    <row r="14" spans="1:7" ht="15.75" x14ac:dyDescent="0.25">
      <c r="A14" s="44"/>
      <c r="B14" s="44"/>
      <c r="C14" s="44"/>
      <c r="E14" s="139"/>
      <c r="F14" s="139"/>
      <c r="G14" s="139"/>
    </row>
    <row r="15" spans="1:7" ht="30" customHeight="1" x14ac:dyDescent="0.25">
      <c r="A15" s="44"/>
      <c r="B15" s="44"/>
      <c r="C15" s="44"/>
      <c r="E15" s="139"/>
      <c r="F15" s="139"/>
      <c r="G15" s="139"/>
    </row>
    <row r="16" spans="1:7" ht="44.25" hidden="1" customHeight="1" x14ac:dyDescent="0.25">
      <c r="A16" s="44"/>
      <c r="B16" s="44"/>
      <c r="C16" s="44"/>
      <c r="D16" s="45"/>
      <c r="E16" s="140" t="s">
        <v>107</v>
      </c>
      <c r="F16" s="140"/>
      <c r="G16" s="140"/>
    </row>
    <row r="17" spans="1:7" ht="19.5" hidden="1" customHeight="1" x14ac:dyDescent="0.25">
      <c r="A17" s="44"/>
      <c r="B17" s="44"/>
      <c r="C17" s="44"/>
      <c r="D17" s="45"/>
      <c r="E17" s="133" t="s">
        <v>103</v>
      </c>
      <c r="F17" s="133"/>
      <c r="G17" s="133"/>
    </row>
    <row r="18" spans="1:7" ht="19.5" hidden="1" customHeight="1" x14ac:dyDescent="0.25">
      <c r="A18" s="44"/>
      <c r="B18" s="44"/>
      <c r="C18" s="44"/>
      <c r="D18" s="45"/>
      <c r="E18" s="138" t="s">
        <v>104</v>
      </c>
      <c r="F18" s="138"/>
      <c r="G18" s="138"/>
    </row>
    <row r="19" spans="1:7" ht="19.5" hidden="1" customHeight="1" x14ac:dyDescent="0.25">
      <c r="A19" s="44"/>
      <c r="B19" s="44"/>
      <c r="C19" s="44"/>
      <c r="D19" s="45"/>
      <c r="E19" s="138" t="s">
        <v>106</v>
      </c>
      <c r="F19" s="138"/>
      <c r="G19" s="138"/>
    </row>
    <row r="20" spans="1:7" ht="16.5" hidden="1" customHeight="1" x14ac:dyDescent="0.25">
      <c r="A20" s="44"/>
      <c r="B20" s="44"/>
      <c r="C20" s="44"/>
      <c r="D20" s="48"/>
      <c r="E20" s="84" t="s">
        <v>105</v>
      </c>
      <c r="F20" s="45"/>
      <c r="G20" s="45"/>
    </row>
    <row r="21" spans="1:7" ht="15.75" x14ac:dyDescent="0.25">
      <c r="A21" s="44"/>
      <c r="B21" s="44"/>
      <c r="C21" s="44"/>
      <c r="D21" s="48"/>
      <c r="E21" s="45"/>
      <c r="F21" s="45"/>
      <c r="G21" s="45"/>
    </row>
    <row r="22" spans="1:7" ht="15.75" x14ac:dyDescent="0.25">
      <c r="A22" s="104" t="s">
        <v>84</v>
      </c>
      <c r="B22" s="104"/>
      <c r="C22" s="104"/>
      <c r="D22" s="104"/>
      <c r="E22" s="104"/>
      <c r="F22" s="104"/>
      <c r="G22" s="104"/>
    </row>
    <row r="23" spans="1:7" ht="15.75" x14ac:dyDescent="0.25">
      <c r="A23" s="105" t="s">
        <v>121</v>
      </c>
      <c r="B23" s="105"/>
      <c r="C23" s="105"/>
      <c r="D23" s="105"/>
      <c r="E23" s="105"/>
      <c r="F23" s="105"/>
      <c r="G23" s="105"/>
    </row>
    <row r="24" spans="1:7" ht="15.75" x14ac:dyDescent="0.25">
      <c r="A24" s="106" t="s">
        <v>85</v>
      </c>
      <c r="B24" s="106"/>
      <c r="C24" s="106"/>
      <c r="D24" s="106"/>
      <c r="E24" s="106"/>
      <c r="F24" s="106"/>
      <c r="G24" s="106"/>
    </row>
    <row r="25" spans="1:7" ht="15.75" x14ac:dyDescent="0.25">
      <c r="A25" s="104" t="s">
        <v>128</v>
      </c>
      <c r="B25" s="104"/>
      <c r="C25" s="104"/>
      <c r="D25" s="104"/>
      <c r="E25" s="104"/>
      <c r="F25" s="104"/>
      <c r="G25" s="104"/>
    </row>
    <row r="26" spans="1:7" ht="34.5" customHeight="1" x14ac:dyDescent="0.2">
      <c r="A26" s="103" t="s">
        <v>122</v>
      </c>
      <c r="B26" s="103"/>
      <c r="C26" s="103"/>
      <c r="D26" s="103"/>
      <c r="E26" s="103"/>
      <c r="F26" s="103"/>
      <c r="G26" s="103"/>
    </row>
    <row r="27" spans="1:7" s="88" customFormat="1" ht="19.5" customHeight="1" x14ac:dyDescent="0.2">
      <c r="A27" s="132" t="s">
        <v>118</v>
      </c>
      <c r="B27" s="132"/>
      <c r="C27" s="132"/>
      <c r="D27" s="132"/>
      <c r="E27" s="132"/>
      <c r="F27" s="132"/>
      <c r="G27" s="132"/>
    </row>
    <row r="28" spans="1:7" ht="127.5" customHeight="1" x14ac:dyDescent="0.2">
      <c r="A28" s="103" t="s">
        <v>134</v>
      </c>
      <c r="B28" s="103"/>
      <c r="C28" s="103"/>
      <c r="D28" s="103"/>
      <c r="E28" s="103"/>
      <c r="F28" s="103"/>
      <c r="G28" s="103"/>
    </row>
    <row r="29" spans="1:7" ht="15.75" x14ac:dyDescent="0.2">
      <c r="A29" s="51" t="s">
        <v>86</v>
      </c>
      <c r="B29" s="52"/>
      <c r="C29" s="52"/>
      <c r="D29" s="52"/>
      <c r="E29" s="52"/>
      <c r="F29" s="52"/>
      <c r="G29" s="52"/>
    </row>
    <row r="30" spans="1:7" ht="15.75" x14ac:dyDescent="0.2">
      <c r="A30" s="108" t="s">
        <v>87</v>
      </c>
      <c r="B30" s="108"/>
      <c r="C30" s="108"/>
      <c r="D30" s="108"/>
      <c r="E30" s="108"/>
      <c r="F30" s="108"/>
      <c r="G30" s="108"/>
    </row>
    <row r="31" spans="1:7" ht="35.25" customHeight="1" x14ac:dyDescent="0.2">
      <c r="A31" s="109" t="s">
        <v>88</v>
      </c>
      <c r="B31" s="109"/>
      <c r="C31" s="109"/>
      <c r="D31" s="109"/>
      <c r="E31" s="109"/>
      <c r="F31" s="109"/>
      <c r="G31" s="109"/>
    </row>
    <row r="32" spans="1:7" ht="15.75" x14ac:dyDescent="0.2">
      <c r="A32" s="109" t="s">
        <v>90</v>
      </c>
      <c r="B32" s="103"/>
      <c r="C32" s="103"/>
      <c r="D32" s="103"/>
      <c r="E32" s="103"/>
      <c r="F32" s="103"/>
      <c r="G32" s="103"/>
    </row>
    <row r="33" spans="1:9" ht="15.75" x14ac:dyDescent="0.2">
      <c r="A33" s="109" t="s">
        <v>89</v>
      </c>
      <c r="B33" s="109"/>
      <c r="C33" s="109"/>
      <c r="D33" s="109"/>
      <c r="E33" s="109"/>
      <c r="F33" s="109"/>
      <c r="G33" s="109"/>
    </row>
    <row r="34" spans="1:9" ht="15.75" x14ac:dyDescent="0.2">
      <c r="A34" s="103" t="s">
        <v>123</v>
      </c>
      <c r="B34" s="103"/>
      <c r="C34" s="103"/>
      <c r="D34" s="103"/>
      <c r="E34" s="103"/>
      <c r="F34" s="103"/>
      <c r="G34" s="103"/>
    </row>
    <row r="35" spans="1:9" ht="44.25" customHeight="1" x14ac:dyDescent="0.2">
      <c r="A35" s="103" t="s">
        <v>124</v>
      </c>
      <c r="B35" s="103"/>
      <c r="C35" s="103"/>
      <c r="D35" s="103"/>
      <c r="E35" s="103"/>
      <c r="F35" s="103"/>
      <c r="G35" s="103"/>
    </row>
    <row r="36" spans="1:9" ht="48.75" customHeight="1" x14ac:dyDescent="0.2">
      <c r="A36" s="110" t="s">
        <v>125</v>
      </c>
      <c r="B36" s="110"/>
      <c r="C36" s="110"/>
      <c r="D36" s="110"/>
      <c r="E36" s="110"/>
      <c r="F36" s="110"/>
      <c r="G36" s="110"/>
    </row>
    <row r="37" spans="1:9" ht="18" customHeight="1" x14ac:dyDescent="0.2">
      <c r="A37" s="131" t="s">
        <v>102</v>
      </c>
      <c r="B37" s="131"/>
      <c r="C37" s="131"/>
      <c r="D37" s="131"/>
      <c r="E37" s="131"/>
      <c r="F37" s="131"/>
      <c r="G37" s="131"/>
    </row>
    <row r="38" spans="1:9" ht="38.25" customHeight="1" x14ac:dyDescent="0.2">
      <c r="A38" s="112" t="s">
        <v>98</v>
      </c>
      <c r="B38" s="112" t="s">
        <v>92</v>
      </c>
      <c r="C38" s="82" t="s">
        <v>93</v>
      </c>
      <c r="D38" s="82" t="s">
        <v>94</v>
      </c>
      <c r="E38" s="112" t="s">
        <v>95</v>
      </c>
      <c r="F38" s="112"/>
      <c r="G38" s="112"/>
    </row>
    <row r="39" spans="1:9" ht="15.75" x14ac:dyDescent="0.2">
      <c r="A39" s="112"/>
      <c r="B39" s="112"/>
      <c r="C39" s="91" t="s">
        <v>109</v>
      </c>
      <c r="D39" s="91" t="s">
        <v>110</v>
      </c>
      <c r="E39" s="91" t="s">
        <v>111</v>
      </c>
      <c r="F39" s="91" t="s">
        <v>116</v>
      </c>
      <c r="G39" s="91" t="s">
        <v>127</v>
      </c>
    </row>
    <row r="40" spans="1:9" ht="36" customHeight="1" x14ac:dyDescent="0.2">
      <c r="A40" s="54" t="s">
        <v>112</v>
      </c>
      <c r="B40" s="82" t="s">
        <v>97</v>
      </c>
      <c r="C40" s="72">
        <v>95797.2</v>
      </c>
      <c r="D40" s="11">
        <v>0</v>
      </c>
      <c r="E40" s="72">
        <v>0</v>
      </c>
      <c r="F40" s="72">
        <v>0</v>
      </c>
      <c r="G40" s="72">
        <v>0</v>
      </c>
      <c r="I40" s="54"/>
    </row>
    <row r="41" spans="1:9" ht="27.75" customHeight="1" x14ac:dyDescent="0.2">
      <c r="A41" s="54" t="s">
        <v>113</v>
      </c>
      <c r="B41" s="83" t="s">
        <v>97</v>
      </c>
      <c r="C41" s="72">
        <v>407551.9</v>
      </c>
      <c r="D41" s="11">
        <v>645310.1</v>
      </c>
      <c r="E41" s="72">
        <v>737477.3</v>
      </c>
      <c r="F41" s="72">
        <v>843523</v>
      </c>
      <c r="G41" s="72">
        <v>851266</v>
      </c>
    </row>
    <row r="42" spans="1:9" ht="45" hidden="1" x14ac:dyDescent="0.2">
      <c r="A42" s="54" t="s">
        <v>117</v>
      </c>
      <c r="B42" s="92" t="s">
        <v>97</v>
      </c>
      <c r="C42" s="72" t="e">
        <f>#REF!</f>
        <v>#REF!</v>
      </c>
      <c r="D42" s="72" t="e">
        <f>#REF!</f>
        <v>#REF!</v>
      </c>
      <c r="E42" s="72" t="e">
        <f>#REF!</f>
        <v>#REF!</v>
      </c>
      <c r="F42" s="72" t="e">
        <f>#REF!</f>
        <v>#REF!</v>
      </c>
      <c r="G42" s="72" t="e">
        <f>#REF!</f>
        <v>#REF!</v>
      </c>
    </row>
    <row r="43" spans="1:9" ht="39.75" customHeight="1" x14ac:dyDescent="0.2">
      <c r="A43" s="54" t="s">
        <v>114</v>
      </c>
      <c r="B43" s="90" t="s">
        <v>97</v>
      </c>
      <c r="C43" s="72">
        <v>41359</v>
      </c>
      <c r="D43" s="72">
        <v>0</v>
      </c>
      <c r="E43" s="72">
        <v>0</v>
      </c>
      <c r="F43" s="72">
        <v>0</v>
      </c>
      <c r="G43" s="72">
        <v>0</v>
      </c>
    </row>
    <row r="44" spans="1:9" ht="34.5" customHeight="1" x14ac:dyDescent="0.2">
      <c r="A44" s="56" t="s">
        <v>102</v>
      </c>
      <c r="B44" s="57" t="s">
        <v>97</v>
      </c>
      <c r="C44" s="58">
        <f>C40+C41+C43</f>
        <v>544708.10000000009</v>
      </c>
      <c r="D44" s="58">
        <f t="shared" ref="D44:G44" si="0">D40+D41+D43</f>
        <v>645310.1</v>
      </c>
      <c r="E44" s="58">
        <f t="shared" si="0"/>
        <v>737477.3</v>
      </c>
      <c r="F44" s="58">
        <f t="shared" si="0"/>
        <v>843523</v>
      </c>
      <c r="G44" s="58">
        <f t="shared" si="0"/>
        <v>851266</v>
      </c>
    </row>
    <row r="45" spans="1:9" ht="15.75" x14ac:dyDescent="0.2">
      <c r="A45" s="93"/>
      <c r="B45" s="94"/>
      <c r="C45" s="95"/>
      <c r="D45" s="95"/>
      <c r="E45" s="95"/>
      <c r="F45" s="95"/>
      <c r="G45" s="95"/>
    </row>
    <row r="46" spans="1:9" ht="21" customHeight="1" x14ac:dyDescent="0.2">
      <c r="A46" s="103" t="s">
        <v>100</v>
      </c>
      <c r="B46" s="103"/>
      <c r="C46" s="103"/>
      <c r="D46" s="103"/>
      <c r="E46" s="103"/>
      <c r="F46" s="103"/>
      <c r="G46" s="103"/>
    </row>
    <row r="47" spans="1:9" ht="20.25" customHeight="1" x14ac:dyDescent="0.2">
      <c r="A47" s="51" t="s">
        <v>99</v>
      </c>
      <c r="B47" s="52"/>
      <c r="C47" s="52"/>
      <c r="D47" s="52"/>
      <c r="E47" s="52"/>
      <c r="F47" s="52"/>
      <c r="G47" s="52"/>
    </row>
    <row r="48" spans="1:9" ht="33.75" customHeight="1" x14ac:dyDescent="0.2">
      <c r="A48" s="109" t="s">
        <v>88</v>
      </c>
      <c r="B48" s="109"/>
      <c r="C48" s="109"/>
      <c r="D48" s="109"/>
      <c r="E48" s="109"/>
      <c r="F48" s="109"/>
      <c r="G48" s="109"/>
    </row>
    <row r="49" spans="1:7" ht="20.25" customHeight="1" x14ac:dyDescent="0.2">
      <c r="A49" s="109" t="s">
        <v>89</v>
      </c>
      <c r="B49" s="109"/>
      <c r="C49" s="109"/>
      <c r="D49" s="109"/>
      <c r="E49" s="109"/>
      <c r="F49" s="109"/>
      <c r="G49" s="109"/>
    </row>
    <row r="50" spans="1:7" ht="33" customHeight="1" x14ac:dyDescent="0.2">
      <c r="A50" s="110" t="s">
        <v>139</v>
      </c>
      <c r="B50" s="110"/>
      <c r="C50" s="110"/>
      <c r="D50" s="110"/>
      <c r="E50" s="110"/>
      <c r="F50" s="110"/>
      <c r="G50" s="110"/>
    </row>
    <row r="51" spans="1:7" ht="36" customHeight="1" x14ac:dyDescent="0.2">
      <c r="A51" s="114" t="s">
        <v>91</v>
      </c>
      <c r="B51" s="115" t="s">
        <v>92</v>
      </c>
      <c r="C51" s="86" t="s">
        <v>93</v>
      </c>
      <c r="D51" s="86" t="s">
        <v>94</v>
      </c>
      <c r="E51" s="115" t="s">
        <v>95</v>
      </c>
      <c r="F51" s="115"/>
      <c r="G51" s="115"/>
    </row>
    <row r="52" spans="1:7" ht="20.25" customHeight="1" x14ac:dyDescent="0.2">
      <c r="A52" s="114"/>
      <c r="B52" s="115"/>
      <c r="C52" s="97" t="s">
        <v>109</v>
      </c>
      <c r="D52" s="97" t="s">
        <v>110</v>
      </c>
      <c r="E52" s="97" t="s">
        <v>111</v>
      </c>
      <c r="F52" s="97" t="s">
        <v>116</v>
      </c>
      <c r="G52" s="97" t="s">
        <v>127</v>
      </c>
    </row>
    <row r="53" spans="1:7" ht="63.75" customHeight="1" x14ac:dyDescent="0.2">
      <c r="A53" s="73" t="s">
        <v>119</v>
      </c>
      <c r="B53" s="74" t="s">
        <v>96</v>
      </c>
      <c r="C53" s="86">
        <v>160.5</v>
      </c>
      <c r="D53" s="87">
        <v>0</v>
      </c>
      <c r="E53" s="87">
        <v>0</v>
      </c>
      <c r="F53" s="87">
        <v>0</v>
      </c>
      <c r="G53" s="87">
        <v>0</v>
      </c>
    </row>
    <row r="54" spans="1:7" ht="63.75" customHeight="1" x14ac:dyDescent="0.2">
      <c r="A54" s="73" t="s">
        <v>120</v>
      </c>
      <c r="B54" s="74" t="s">
        <v>96</v>
      </c>
      <c r="C54" s="96">
        <v>209.8</v>
      </c>
      <c r="D54" s="96">
        <v>0</v>
      </c>
      <c r="E54" s="96">
        <v>0</v>
      </c>
      <c r="F54" s="96">
        <v>0</v>
      </c>
      <c r="G54" s="96">
        <v>0</v>
      </c>
    </row>
    <row r="55" spans="1:7" ht="23.25" customHeight="1" x14ac:dyDescent="0.2">
      <c r="A55" s="131" t="s">
        <v>101</v>
      </c>
      <c r="B55" s="131"/>
      <c r="C55" s="131"/>
      <c r="D55" s="131"/>
      <c r="E55" s="131"/>
      <c r="F55" s="131"/>
      <c r="G55" s="131"/>
    </row>
    <row r="56" spans="1:7" ht="31.5" customHeight="1" x14ac:dyDescent="0.2">
      <c r="A56" s="112" t="s">
        <v>108</v>
      </c>
      <c r="B56" s="112" t="s">
        <v>92</v>
      </c>
      <c r="C56" s="85" t="s">
        <v>93</v>
      </c>
      <c r="D56" s="85" t="s">
        <v>94</v>
      </c>
      <c r="E56" s="112" t="s">
        <v>95</v>
      </c>
      <c r="F56" s="112"/>
      <c r="G56" s="112"/>
    </row>
    <row r="57" spans="1:7" ht="26.25" customHeight="1" x14ac:dyDescent="0.2">
      <c r="A57" s="112"/>
      <c r="B57" s="112"/>
      <c r="C57" s="97" t="s">
        <v>109</v>
      </c>
      <c r="D57" s="97" t="s">
        <v>110</v>
      </c>
      <c r="E57" s="97" t="s">
        <v>111</v>
      </c>
      <c r="F57" s="97" t="s">
        <v>116</v>
      </c>
      <c r="G57" s="97" t="s">
        <v>127</v>
      </c>
    </row>
    <row r="58" spans="1:7" ht="41.25" customHeight="1" x14ac:dyDescent="0.2">
      <c r="A58" s="54" t="s">
        <v>112</v>
      </c>
      <c r="B58" s="85" t="s">
        <v>97</v>
      </c>
      <c r="C58" s="72">
        <v>95797</v>
      </c>
      <c r="D58" s="72">
        <v>0</v>
      </c>
      <c r="E58" s="72">
        <v>0</v>
      </c>
      <c r="F58" s="72">
        <v>0</v>
      </c>
      <c r="G58" s="72">
        <v>0</v>
      </c>
    </row>
    <row r="59" spans="1:7" ht="46.5" customHeight="1" x14ac:dyDescent="0.2">
      <c r="A59" s="56" t="s">
        <v>101</v>
      </c>
      <c r="B59" s="85" t="s">
        <v>97</v>
      </c>
      <c r="C59" s="14">
        <f>SUM(C58)</f>
        <v>95797</v>
      </c>
      <c r="D59" s="14">
        <f>SUM(D58)</f>
        <v>0</v>
      </c>
      <c r="E59" s="14">
        <f>E58</f>
        <v>0</v>
      </c>
      <c r="F59" s="14">
        <f>F58</f>
        <v>0</v>
      </c>
      <c r="G59" s="14">
        <f>G58</f>
        <v>0</v>
      </c>
    </row>
    <row r="60" spans="1:7" ht="15.75" x14ac:dyDescent="0.2">
      <c r="A60" s="93"/>
      <c r="B60" s="94"/>
      <c r="C60" s="95"/>
      <c r="D60" s="95"/>
      <c r="E60" s="95"/>
      <c r="F60" s="95"/>
      <c r="G60" s="95"/>
    </row>
    <row r="61" spans="1:7" ht="21" customHeight="1" x14ac:dyDescent="0.2">
      <c r="A61" s="103" t="s">
        <v>138</v>
      </c>
      <c r="B61" s="103"/>
      <c r="C61" s="103"/>
      <c r="D61" s="103"/>
      <c r="E61" s="103"/>
      <c r="F61" s="103"/>
      <c r="G61" s="103"/>
    </row>
    <row r="62" spans="1:7" ht="20.25" customHeight="1" x14ac:dyDescent="0.2">
      <c r="A62" s="51" t="s">
        <v>99</v>
      </c>
      <c r="B62" s="52"/>
      <c r="C62" s="52"/>
      <c r="D62" s="52"/>
      <c r="E62" s="52"/>
      <c r="F62" s="52"/>
      <c r="G62" s="52"/>
    </row>
    <row r="63" spans="1:7" ht="33.75" customHeight="1" x14ac:dyDescent="0.2">
      <c r="A63" s="109" t="s">
        <v>88</v>
      </c>
      <c r="B63" s="109"/>
      <c r="C63" s="109"/>
      <c r="D63" s="109"/>
      <c r="E63" s="109"/>
      <c r="F63" s="109"/>
      <c r="G63" s="109"/>
    </row>
    <row r="64" spans="1:7" ht="20.25" customHeight="1" x14ac:dyDescent="0.2">
      <c r="A64" s="109" t="s">
        <v>89</v>
      </c>
      <c r="B64" s="109"/>
      <c r="C64" s="109"/>
      <c r="D64" s="109"/>
      <c r="E64" s="109"/>
      <c r="F64" s="109"/>
      <c r="G64" s="109"/>
    </row>
    <row r="65" spans="1:7" ht="33" customHeight="1" x14ac:dyDescent="0.2">
      <c r="A65" s="110" t="s">
        <v>136</v>
      </c>
      <c r="B65" s="110"/>
      <c r="C65" s="110"/>
      <c r="D65" s="110"/>
      <c r="E65" s="110"/>
      <c r="F65" s="110"/>
      <c r="G65" s="110"/>
    </row>
    <row r="66" spans="1:7" ht="36" customHeight="1" x14ac:dyDescent="0.2">
      <c r="A66" s="114" t="s">
        <v>91</v>
      </c>
      <c r="B66" s="115" t="s">
        <v>92</v>
      </c>
      <c r="C66" s="102" t="s">
        <v>93</v>
      </c>
      <c r="D66" s="102" t="s">
        <v>94</v>
      </c>
      <c r="E66" s="115" t="s">
        <v>95</v>
      </c>
      <c r="F66" s="115"/>
      <c r="G66" s="115"/>
    </row>
    <row r="67" spans="1:7" ht="20.25" customHeight="1" x14ac:dyDescent="0.2">
      <c r="A67" s="114"/>
      <c r="B67" s="115"/>
      <c r="C67" s="101" t="s">
        <v>109</v>
      </c>
      <c r="D67" s="101" t="s">
        <v>110</v>
      </c>
      <c r="E67" s="101" t="s">
        <v>111</v>
      </c>
      <c r="F67" s="101" t="s">
        <v>116</v>
      </c>
      <c r="G67" s="101" t="s">
        <v>127</v>
      </c>
    </row>
    <row r="68" spans="1:7" ht="63.75" customHeight="1" x14ac:dyDescent="0.2">
      <c r="A68" s="73" t="s">
        <v>137</v>
      </c>
      <c r="B68" s="74" t="s">
        <v>96</v>
      </c>
      <c r="C68" s="102">
        <v>0</v>
      </c>
      <c r="D68" s="102">
        <v>50000</v>
      </c>
      <c r="E68" s="102">
        <v>50000</v>
      </c>
      <c r="F68" s="102">
        <v>50000</v>
      </c>
      <c r="G68" s="102">
        <v>50000</v>
      </c>
    </row>
    <row r="69" spans="1:7" ht="23.25" customHeight="1" x14ac:dyDescent="0.2">
      <c r="A69" s="131" t="s">
        <v>101</v>
      </c>
      <c r="B69" s="131"/>
      <c r="C69" s="131"/>
      <c r="D69" s="131"/>
      <c r="E69" s="131"/>
      <c r="F69" s="131"/>
      <c r="G69" s="131"/>
    </row>
    <row r="70" spans="1:7" ht="31.5" customHeight="1" x14ac:dyDescent="0.2">
      <c r="A70" s="112" t="s">
        <v>108</v>
      </c>
      <c r="B70" s="112" t="s">
        <v>92</v>
      </c>
      <c r="C70" s="101" t="s">
        <v>93</v>
      </c>
      <c r="D70" s="101" t="s">
        <v>94</v>
      </c>
      <c r="E70" s="112" t="s">
        <v>95</v>
      </c>
      <c r="F70" s="112"/>
      <c r="G70" s="112"/>
    </row>
    <row r="71" spans="1:7" ht="26.25" customHeight="1" x14ac:dyDescent="0.2">
      <c r="A71" s="112"/>
      <c r="B71" s="112"/>
      <c r="C71" s="101" t="s">
        <v>109</v>
      </c>
      <c r="D71" s="101" t="s">
        <v>110</v>
      </c>
      <c r="E71" s="101" t="s">
        <v>111</v>
      </c>
      <c r="F71" s="101" t="s">
        <v>116</v>
      </c>
      <c r="G71" s="101" t="s">
        <v>127</v>
      </c>
    </row>
    <row r="72" spans="1:7" ht="41.25" customHeight="1" x14ac:dyDescent="0.2">
      <c r="A72" s="54" t="s">
        <v>113</v>
      </c>
      <c r="B72" s="101" t="s">
        <v>97</v>
      </c>
      <c r="C72" s="72">
        <v>407551.9</v>
      </c>
      <c r="D72" s="72">
        <v>645310.1</v>
      </c>
      <c r="E72" s="72">
        <v>737477.3</v>
      </c>
      <c r="F72" s="72">
        <v>843523</v>
      </c>
      <c r="G72" s="72">
        <v>851266</v>
      </c>
    </row>
    <row r="73" spans="1:7" ht="46.5" customHeight="1" x14ac:dyDescent="0.2">
      <c r="A73" s="56" t="s">
        <v>101</v>
      </c>
      <c r="B73" s="101" t="s">
        <v>97</v>
      </c>
      <c r="C73" s="14">
        <f>SUM(C72)</f>
        <v>407551.9</v>
      </c>
      <c r="D73" s="14">
        <f>SUM(D72)</f>
        <v>645310.1</v>
      </c>
      <c r="E73" s="14">
        <f>E72</f>
        <v>737477.3</v>
      </c>
      <c r="F73" s="14">
        <f>F72</f>
        <v>843523</v>
      </c>
      <c r="G73" s="14">
        <f>G72</f>
        <v>851266</v>
      </c>
    </row>
    <row r="74" spans="1:7" ht="32.25" customHeight="1" x14ac:dyDescent="0.2">
      <c r="A74" s="103" t="s">
        <v>115</v>
      </c>
      <c r="B74" s="103"/>
      <c r="C74" s="103"/>
      <c r="D74" s="103"/>
      <c r="E74" s="103"/>
      <c r="F74" s="103"/>
      <c r="G74" s="103"/>
    </row>
    <row r="75" spans="1:7" ht="20.25" customHeight="1" x14ac:dyDescent="0.2">
      <c r="A75" s="51" t="s">
        <v>99</v>
      </c>
      <c r="B75" s="52"/>
      <c r="C75" s="52"/>
      <c r="D75" s="52"/>
      <c r="E75" s="52"/>
      <c r="F75" s="52"/>
      <c r="G75" s="52"/>
    </row>
    <row r="76" spans="1:7" ht="33.75" customHeight="1" x14ac:dyDescent="0.2">
      <c r="A76" s="109" t="s">
        <v>88</v>
      </c>
      <c r="B76" s="109"/>
      <c r="C76" s="109"/>
      <c r="D76" s="109"/>
      <c r="E76" s="109"/>
      <c r="F76" s="109"/>
      <c r="G76" s="109"/>
    </row>
    <row r="77" spans="1:7" ht="20.25" customHeight="1" x14ac:dyDescent="0.2">
      <c r="A77" s="109" t="s">
        <v>89</v>
      </c>
      <c r="B77" s="109"/>
      <c r="C77" s="109"/>
      <c r="D77" s="109"/>
      <c r="E77" s="109"/>
      <c r="F77" s="109"/>
      <c r="G77" s="109"/>
    </row>
    <row r="78" spans="1:7" ht="45.75" customHeight="1" x14ac:dyDescent="0.2">
      <c r="A78" s="110" t="s">
        <v>126</v>
      </c>
      <c r="B78" s="110"/>
      <c r="C78" s="110"/>
      <c r="D78" s="110"/>
      <c r="E78" s="110"/>
      <c r="F78" s="110"/>
      <c r="G78" s="110"/>
    </row>
    <row r="79" spans="1:7" ht="36" customHeight="1" x14ac:dyDescent="0.2">
      <c r="A79" s="114" t="s">
        <v>91</v>
      </c>
      <c r="B79" s="115" t="s">
        <v>92</v>
      </c>
      <c r="C79" s="89" t="s">
        <v>93</v>
      </c>
      <c r="D79" s="89" t="s">
        <v>94</v>
      </c>
      <c r="E79" s="115" t="s">
        <v>95</v>
      </c>
      <c r="F79" s="115"/>
      <c r="G79" s="115"/>
    </row>
    <row r="80" spans="1:7" ht="20.25" customHeight="1" x14ac:dyDescent="0.2">
      <c r="A80" s="114"/>
      <c r="B80" s="115"/>
      <c r="C80" s="97" t="s">
        <v>109</v>
      </c>
      <c r="D80" s="97" t="s">
        <v>110</v>
      </c>
      <c r="E80" s="97" t="s">
        <v>111</v>
      </c>
      <c r="F80" s="97" t="s">
        <v>116</v>
      </c>
      <c r="G80" s="97" t="s">
        <v>127</v>
      </c>
    </row>
    <row r="81" spans="1:7" ht="63.75" customHeight="1" x14ac:dyDescent="0.2">
      <c r="A81" s="73" t="s">
        <v>119</v>
      </c>
      <c r="B81" s="74" t="s">
        <v>96</v>
      </c>
      <c r="C81" s="89">
        <v>209.8</v>
      </c>
      <c r="D81" s="89">
        <v>0</v>
      </c>
      <c r="E81" s="89">
        <v>0</v>
      </c>
      <c r="F81" s="89">
        <v>0</v>
      </c>
      <c r="G81" s="89">
        <v>0</v>
      </c>
    </row>
    <row r="82" spans="1:7" ht="23.25" customHeight="1" x14ac:dyDescent="0.2">
      <c r="A82" s="131" t="s">
        <v>101</v>
      </c>
      <c r="B82" s="131"/>
      <c r="C82" s="131"/>
      <c r="D82" s="131"/>
      <c r="E82" s="131"/>
      <c r="F82" s="131"/>
      <c r="G82" s="131"/>
    </row>
    <row r="83" spans="1:7" ht="31.5" customHeight="1" x14ac:dyDescent="0.2">
      <c r="A83" s="112" t="s">
        <v>108</v>
      </c>
      <c r="B83" s="112" t="s">
        <v>92</v>
      </c>
      <c r="C83" s="90" t="s">
        <v>93</v>
      </c>
      <c r="D83" s="90" t="s">
        <v>94</v>
      </c>
      <c r="E83" s="112" t="s">
        <v>95</v>
      </c>
      <c r="F83" s="112"/>
      <c r="G83" s="112"/>
    </row>
    <row r="84" spans="1:7" ht="26.25" customHeight="1" x14ac:dyDescent="0.2">
      <c r="A84" s="112"/>
      <c r="B84" s="112"/>
      <c r="C84" s="97" t="s">
        <v>109</v>
      </c>
      <c r="D84" s="97" t="s">
        <v>110</v>
      </c>
      <c r="E84" s="97" t="s">
        <v>111</v>
      </c>
      <c r="F84" s="97" t="s">
        <v>116</v>
      </c>
      <c r="G84" s="97" t="s">
        <v>127</v>
      </c>
    </row>
    <row r="85" spans="1:7" ht="41.25" customHeight="1" x14ac:dyDescent="0.2">
      <c r="A85" s="54" t="s">
        <v>114</v>
      </c>
      <c r="B85" s="90" t="s">
        <v>97</v>
      </c>
      <c r="C85" s="72">
        <v>41359</v>
      </c>
      <c r="D85" s="72">
        <v>0</v>
      </c>
      <c r="E85" s="72">
        <v>0</v>
      </c>
      <c r="F85" s="72">
        <v>0</v>
      </c>
      <c r="G85" s="72">
        <v>0</v>
      </c>
    </row>
    <row r="86" spans="1:7" ht="46.5" customHeight="1" x14ac:dyDescent="0.2">
      <c r="A86" s="56" t="s">
        <v>101</v>
      </c>
      <c r="B86" s="90" t="s">
        <v>97</v>
      </c>
      <c r="C86" s="14">
        <f>SUM(C85)</f>
        <v>41359</v>
      </c>
      <c r="D86" s="14">
        <f>SUM(D85)</f>
        <v>0</v>
      </c>
      <c r="E86" s="14">
        <f>E85</f>
        <v>0</v>
      </c>
      <c r="F86" s="14">
        <f>F85</f>
        <v>0</v>
      </c>
      <c r="G86" s="14">
        <f>G85</f>
        <v>0</v>
      </c>
    </row>
  </sheetData>
  <mergeCells count="57">
    <mergeCell ref="A82:G82"/>
    <mergeCell ref="A83:A84"/>
    <mergeCell ref="B83:B84"/>
    <mergeCell ref="E83:G83"/>
    <mergeCell ref="A74:G74"/>
    <mergeCell ref="A76:G76"/>
    <mergeCell ref="A77:G77"/>
    <mergeCell ref="A78:G78"/>
    <mergeCell ref="A79:A80"/>
    <mergeCell ref="B79:B80"/>
    <mergeCell ref="E79:G79"/>
    <mergeCell ref="E12:G15"/>
    <mergeCell ref="A38:A39"/>
    <mergeCell ref="B38:B39"/>
    <mergeCell ref="E38:G38"/>
    <mergeCell ref="A22:G22"/>
    <mergeCell ref="A23:G23"/>
    <mergeCell ref="A31:G31"/>
    <mergeCell ref="A32:G32"/>
    <mergeCell ref="A33:G33"/>
    <mergeCell ref="A24:G24"/>
    <mergeCell ref="A25:G25"/>
    <mergeCell ref="A26:G26"/>
    <mergeCell ref="A27:G27"/>
    <mergeCell ref="A28:G28"/>
    <mergeCell ref="E16:G16"/>
    <mergeCell ref="A35:G35"/>
    <mergeCell ref="A36:G36"/>
    <mergeCell ref="A37:G37"/>
    <mergeCell ref="A34:G34"/>
    <mergeCell ref="A56:A57"/>
    <mergeCell ref="B56:B57"/>
    <mergeCell ref="E56:G56"/>
    <mergeCell ref="A55:G55"/>
    <mergeCell ref="A46:G46"/>
    <mergeCell ref="A48:G48"/>
    <mergeCell ref="A49:G49"/>
    <mergeCell ref="A50:G50"/>
    <mergeCell ref="A51:A52"/>
    <mergeCell ref="B51:B52"/>
    <mergeCell ref="E51:G51"/>
    <mergeCell ref="A69:G69"/>
    <mergeCell ref="A70:A71"/>
    <mergeCell ref="B70:B71"/>
    <mergeCell ref="E70:G70"/>
    <mergeCell ref="E11:G11"/>
    <mergeCell ref="A61:G61"/>
    <mergeCell ref="A63:G63"/>
    <mergeCell ref="A64:G64"/>
    <mergeCell ref="A65:G65"/>
    <mergeCell ref="A66:A67"/>
    <mergeCell ref="B66:B67"/>
    <mergeCell ref="E66:G66"/>
    <mergeCell ref="E17:G17"/>
    <mergeCell ref="E18:G18"/>
    <mergeCell ref="E19:G19"/>
    <mergeCell ref="A30:G30"/>
  </mergeCells>
  <pageMargins left="0.78740157480314965" right="0" top="0.55118110236220474" bottom="0.35433070866141736" header="0.31496062992125984" footer="0.31496062992125984"/>
  <pageSetup paperSize="9" scale="68" orientation="portrait" r:id="rId1"/>
  <rowBreaks count="1" manualBreakCount="1">
    <brk id="5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4"/>
  <sheetViews>
    <sheetView view="pageBreakPreview" topLeftCell="A57" zoomScaleSheetLayoutView="100" workbookViewId="0">
      <selection activeCell="A70" sqref="A70"/>
    </sheetView>
  </sheetViews>
  <sheetFormatPr defaultRowHeight="15" x14ac:dyDescent="0.2"/>
  <cols>
    <col min="1" max="1" width="44" style="24" customWidth="1"/>
    <col min="2" max="2" width="11" style="24" customWidth="1"/>
    <col min="3" max="3" width="18" style="18" customWidth="1"/>
    <col min="4" max="4" width="15.140625" style="18" customWidth="1"/>
    <col min="5" max="5" width="13.28515625" style="18" customWidth="1"/>
    <col min="6" max="6" width="15.28515625" style="18" customWidth="1"/>
    <col min="7" max="7" width="17" style="18" customWidth="1"/>
  </cols>
  <sheetData>
    <row r="1" spans="1:7" ht="15.75" x14ac:dyDescent="0.25">
      <c r="A1" s="3"/>
      <c r="B1" s="3"/>
      <c r="C1" s="3"/>
      <c r="D1" s="1" t="s">
        <v>49</v>
      </c>
      <c r="F1" s="1"/>
      <c r="G1" s="1"/>
    </row>
    <row r="2" spans="1:7" ht="15.75" x14ac:dyDescent="0.25">
      <c r="A2" s="3"/>
      <c r="B2" s="3"/>
      <c r="C2" s="3"/>
      <c r="D2" s="1" t="s">
        <v>40</v>
      </c>
      <c r="F2" s="1"/>
      <c r="G2" s="1"/>
    </row>
    <row r="3" spans="1:7" ht="15.75" x14ac:dyDescent="0.25">
      <c r="A3" s="3"/>
      <c r="B3" s="3"/>
      <c r="C3" s="3"/>
      <c r="D3" s="2" t="s">
        <v>0</v>
      </c>
      <c r="F3" s="2"/>
      <c r="G3" s="2"/>
    </row>
    <row r="4" spans="1:7" ht="15.75" x14ac:dyDescent="0.25">
      <c r="A4" s="3"/>
      <c r="B4" s="3"/>
      <c r="C4" s="3"/>
      <c r="D4" s="1" t="s">
        <v>41</v>
      </c>
      <c r="F4" s="1"/>
      <c r="G4" s="1"/>
    </row>
    <row r="5" spans="1:7" ht="15.75" x14ac:dyDescent="0.25">
      <c r="A5" s="3"/>
      <c r="B5" s="3"/>
      <c r="C5" s="3"/>
      <c r="D5" s="1"/>
      <c r="F5" s="1"/>
      <c r="G5" s="1"/>
    </row>
    <row r="6" spans="1:7" ht="15.75" x14ac:dyDescent="0.25">
      <c r="A6" s="3"/>
      <c r="B6" s="3"/>
      <c r="C6" s="3"/>
      <c r="D6" s="1" t="s">
        <v>50</v>
      </c>
      <c r="F6" s="1"/>
      <c r="G6" s="1"/>
    </row>
    <row r="7" spans="1:7" ht="15.75" x14ac:dyDescent="0.25">
      <c r="A7" s="3"/>
      <c r="B7" s="3"/>
      <c r="C7" s="3"/>
      <c r="D7" s="1" t="s">
        <v>40</v>
      </c>
      <c r="F7" s="1"/>
      <c r="G7" s="1"/>
    </row>
    <row r="8" spans="1:7" ht="15.75" x14ac:dyDescent="0.25">
      <c r="A8" s="3"/>
      <c r="B8" s="3"/>
      <c r="C8" s="3"/>
      <c r="D8" s="2" t="s">
        <v>0</v>
      </c>
      <c r="F8" s="2"/>
      <c r="G8" s="2"/>
    </row>
    <row r="9" spans="1:7" ht="15.75" x14ac:dyDescent="0.25">
      <c r="A9" s="3"/>
      <c r="B9" s="3"/>
      <c r="C9" s="3"/>
      <c r="D9" s="1" t="s">
        <v>41</v>
      </c>
      <c r="F9" s="1"/>
      <c r="G9" s="1"/>
    </row>
    <row r="10" spans="1:7" ht="15.75" x14ac:dyDescent="0.25">
      <c r="A10" s="3"/>
      <c r="B10" s="3"/>
      <c r="C10" s="3"/>
      <c r="D10" s="1"/>
      <c r="F10" s="1"/>
      <c r="G10" s="1"/>
    </row>
    <row r="11" spans="1:7" ht="15.75" x14ac:dyDescent="0.25">
      <c r="A11" s="3"/>
      <c r="B11" s="3"/>
      <c r="C11" s="3"/>
      <c r="D11" s="1" t="s">
        <v>42</v>
      </c>
      <c r="F11" s="1"/>
      <c r="G11" s="1"/>
    </row>
    <row r="12" spans="1:7" ht="15.75" x14ac:dyDescent="0.25">
      <c r="A12" s="3"/>
      <c r="B12" s="3"/>
      <c r="C12" s="3"/>
      <c r="D12" s="1" t="s">
        <v>43</v>
      </c>
      <c r="F12" s="1"/>
      <c r="G12" s="1"/>
    </row>
    <row r="13" spans="1:7" ht="15.75" x14ac:dyDescent="0.25">
      <c r="A13" s="3"/>
      <c r="B13" s="3"/>
      <c r="C13" s="3"/>
      <c r="D13" s="1" t="s">
        <v>44</v>
      </c>
      <c r="F13" s="1"/>
      <c r="G13" s="1"/>
    </row>
    <row r="14" spans="1:7" ht="15.75" x14ac:dyDescent="0.25">
      <c r="A14" s="3"/>
      <c r="B14" s="3"/>
      <c r="C14" s="3"/>
      <c r="D14" s="1" t="s">
        <v>45</v>
      </c>
      <c r="F14" s="1"/>
      <c r="G14" s="1"/>
    </row>
    <row r="15" spans="1:7" ht="15.75" x14ac:dyDescent="0.25">
      <c r="A15" s="3"/>
      <c r="B15" s="3"/>
      <c r="C15" s="3"/>
      <c r="D15" s="1" t="s">
        <v>46</v>
      </c>
      <c r="F15" s="1"/>
      <c r="G15" s="1"/>
    </row>
    <row r="16" spans="1:7" ht="15.75" x14ac:dyDescent="0.25">
      <c r="A16" s="3"/>
      <c r="B16" s="3"/>
      <c r="C16" s="3"/>
      <c r="D16" s="1" t="s">
        <v>48</v>
      </c>
      <c r="F16" s="1"/>
      <c r="G16" s="1"/>
    </row>
    <row r="17" spans="1:7" ht="15.75" x14ac:dyDescent="0.25">
      <c r="A17" s="3"/>
      <c r="B17" s="3"/>
      <c r="C17" s="3"/>
      <c r="D17"/>
      <c r="E17" s="1"/>
      <c r="F17" s="1"/>
      <c r="G17" s="1"/>
    </row>
    <row r="18" spans="1:7" ht="15.75" x14ac:dyDescent="0.25">
      <c r="A18" s="3"/>
      <c r="B18" s="3"/>
      <c r="C18" s="3"/>
      <c r="D18"/>
      <c r="E18" s="1"/>
      <c r="F18" s="1"/>
      <c r="G18" s="1" t="s">
        <v>47</v>
      </c>
    </row>
    <row r="19" spans="1:7" ht="15.75" x14ac:dyDescent="0.25">
      <c r="A19" s="141" t="s">
        <v>1</v>
      </c>
      <c r="B19" s="141"/>
      <c r="C19" s="141"/>
      <c r="D19" s="141"/>
      <c r="E19" s="141"/>
      <c r="F19" s="141"/>
      <c r="G19" s="141"/>
    </row>
    <row r="20" spans="1:7" ht="15.75" x14ac:dyDescent="0.25">
      <c r="A20" s="142" t="s">
        <v>2</v>
      </c>
      <c r="B20" s="142"/>
      <c r="C20" s="142"/>
      <c r="D20" s="142"/>
      <c r="E20" s="142"/>
      <c r="F20" s="142"/>
      <c r="G20" s="142"/>
    </row>
    <row r="21" spans="1:7" ht="15.75" x14ac:dyDescent="0.25">
      <c r="A21" s="143" t="s">
        <v>3</v>
      </c>
      <c r="B21" s="143"/>
      <c r="C21" s="143"/>
      <c r="D21" s="143"/>
      <c r="E21" s="143"/>
      <c r="F21" s="143"/>
      <c r="G21" s="143"/>
    </row>
    <row r="22" spans="1:7" ht="15.75" x14ac:dyDescent="0.25">
      <c r="A22" s="141" t="s">
        <v>4</v>
      </c>
      <c r="B22" s="141"/>
      <c r="C22" s="141"/>
      <c r="D22" s="141"/>
      <c r="E22" s="141"/>
      <c r="F22" s="141"/>
      <c r="G22" s="141"/>
    </row>
    <row r="23" spans="1:7" ht="9.75" customHeight="1" x14ac:dyDescent="0.2">
      <c r="A23" s="5"/>
      <c r="B23" s="5"/>
      <c r="C23" s="6"/>
      <c r="D23" s="6"/>
      <c r="E23" s="6"/>
      <c r="F23" s="6"/>
      <c r="G23" s="6"/>
    </row>
    <row r="24" spans="1:7" ht="31.5" customHeight="1" x14ac:dyDescent="0.2">
      <c r="A24" s="128" t="s">
        <v>5</v>
      </c>
      <c r="B24" s="128"/>
      <c r="C24" s="128"/>
      <c r="D24" s="128"/>
      <c r="E24" s="128"/>
      <c r="F24" s="128"/>
      <c r="G24" s="128"/>
    </row>
    <row r="25" spans="1:7" ht="16.5" customHeight="1" x14ac:dyDescent="0.2">
      <c r="A25" s="128" t="s">
        <v>6</v>
      </c>
      <c r="B25" s="128"/>
      <c r="C25" s="128"/>
      <c r="D25" s="128"/>
      <c r="E25" s="128"/>
      <c r="F25" s="128"/>
      <c r="G25" s="128"/>
    </row>
    <row r="26" spans="1:7" ht="148.5" customHeight="1" x14ac:dyDescent="0.2">
      <c r="A26" s="144" t="s">
        <v>63</v>
      </c>
      <c r="B26" s="144"/>
      <c r="C26" s="144"/>
      <c r="D26" s="144"/>
      <c r="E26" s="144"/>
      <c r="F26" s="144"/>
      <c r="G26" s="144"/>
    </row>
    <row r="27" spans="1:7" ht="15.75" x14ac:dyDescent="0.2">
      <c r="A27" s="7" t="s">
        <v>7</v>
      </c>
      <c r="B27" s="8"/>
      <c r="C27" s="8"/>
      <c r="D27" s="8"/>
      <c r="E27" s="8"/>
      <c r="F27" s="8"/>
      <c r="G27" s="8"/>
    </row>
    <row r="28" spans="1:7" ht="15.75" x14ac:dyDescent="0.2">
      <c r="A28" s="145" t="s">
        <v>51</v>
      </c>
      <c r="B28" s="145"/>
      <c r="C28" s="145"/>
      <c r="D28" s="145"/>
      <c r="E28" s="145"/>
      <c r="F28" s="145"/>
      <c r="G28" s="145"/>
    </row>
    <row r="29" spans="1:7" ht="35.25" customHeight="1" x14ac:dyDescent="0.2">
      <c r="A29" s="129" t="s">
        <v>8</v>
      </c>
      <c r="B29" s="129"/>
      <c r="C29" s="129"/>
      <c r="D29" s="129"/>
      <c r="E29" s="129"/>
      <c r="F29" s="129"/>
      <c r="G29" s="129"/>
    </row>
    <row r="30" spans="1:7" ht="15.75" x14ac:dyDescent="0.2">
      <c r="A30" s="128" t="s">
        <v>52</v>
      </c>
      <c r="B30" s="128"/>
      <c r="C30" s="128"/>
      <c r="D30" s="128"/>
      <c r="E30" s="128"/>
      <c r="F30" s="128"/>
      <c r="G30" s="128"/>
    </row>
    <row r="31" spans="1:7" ht="15.75" x14ac:dyDescent="0.2">
      <c r="A31" s="129" t="s">
        <v>53</v>
      </c>
      <c r="B31" s="129"/>
      <c r="C31" s="129"/>
      <c r="D31" s="129"/>
      <c r="E31" s="129"/>
      <c r="F31" s="129"/>
      <c r="G31" s="129"/>
    </row>
    <row r="32" spans="1:7" ht="53.25" customHeight="1" x14ac:dyDescent="0.2">
      <c r="A32" s="128" t="s">
        <v>9</v>
      </c>
      <c r="B32" s="128"/>
      <c r="C32" s="128"/>
      <c r="D32" s="128"/>
      <c r="E32" s="128"/>
      <c r="F32" s="128"/>
      <c r="G32" s="128"/>
    </row>
    <row r="33" spans="1:7" ht="30" customHeight="1" x14ac:dyDescent="0.2">
      <c r="A33" s="128" t="s">
        <v>54</v>
      </c>
      <c r="B33" s="128"/>
      <c r="C33" s="128"/>
      <c r="D33" s="128"/>
      <c r="E33" s="128"/>
      <c r="F33" s="128"/>
      <c r="G33" s="128"/>
    </row>
    <row r="34" spans="1:7" ht="51.75" customHeight="1" x14ac:dyDescent="0.2">
      <c r="A34" s="146" t="s">
        <v>62</v>
      </c>
      <c r="B34" s="146"/>
      <c r="C34" s="146"/>
      <c r="D34" s="146"/>
      <c r="E34" s="146"/>
      <c r="F34" s="146"/>
      <c r="G34" s="146"/>
    </row>
    <row r="35" spans="1:7" ht="14.25" customHeight="1" x14ac:dyDescent="0.2">
      <c r="A35" s="147" t="s">
        <v>14</v>
      </c>
      <c r="B35" s="147"/>
      <c r="C35" s="147"/>
      <c r="D35" s="147"/>
      <c r="E35" s="147"/>
      <c r="F35" s="147"/>
      <c r="G35" s="147"/>
    </row>
    <row r="36" spans="1:7" ht="31.5" x14ac:dyDescent="0.2">
      <c r="A36" s="130" t="s">
        <v>15</v>
      </c>
      <c r="B36" s="130" t="s">
        <v>10</v>
      </c>
      <c r="C36" s="26" t="s">
        <v>16</v>
      </c>
      <c r="D36" s="26" t="s">
        <v>17</v>
      </c>
      <c r="E36" s="130" t="s">
        <v>18</v>
      </c>
      <c r="F36" s="130"/>
      <c r="G36" s="130"/>
    </row>
    <row r="37" spans="1:7" ht="15.75" x14ac:dyDescent="0.2">
      <c r="A37" s="130"/>
      <c r="B37" s="130"/>
      <c r="C37" s="26" t="s">
        <v>19</v>
      </c>
      <c r="D37" s="26" t="s">
        <v>20</v>
      </c>
      <c r="E37" s="26" t="s">
        <v>11</v>
      </c>
      <c r="F37" s="26" t="s">
        <v>12</v>
      </c>
      <c r="G37" s="26" t="s">
        <v>13</v>
      </c>
    </row>
    <row r="38" spans="1:7" ht="30" x14ac:dyDescent="0.2">
      <c r="A38" s="10" t="s">
        <v>21</v>
      </c>
      <c r="B38" s="26" t="s">
        <v>22</v>
      </c>
      <c r="C38" s="11">
        <f>C58</f>
        <v>429777.1</v>
      </c>
      <c r="D38" s="11">
        <f>D58</f>
        <v>77778.8</v>
      </c>
      <c r="E38" s="11">
        <f>E58</f>
        <v>46587.199999999997</v>
      </c>
      <c r="F38" s="11">
        <f>F58</f>
        <v>0</v>
      </c>
      <c r="G38" s="11">
        <f>G58</f>
        <v>0</v>
      </c>
    </row>
    <row r="39" spans="1:7" ht="30.75" customHeight="1" x14ac:dyDescent="0.2">
      <c r="A39" s="10" t="s">
        <v>23</v>
      </c>
      <c r="B39" s="26" t="s">
        <v>22</v>
      </c>
      <c r="C39" s="11">
        <f>C74</f>
        <v>0</v>
      </c>
      <c r="D39" s="11">
        <f>D74</f>
        <v>0</v>
      </c>
      <c r="E39" s="11">
        <f>E74</f>
        <v>107848.6</v>
      </c>
      <c r="F39" s="11">
        <f>F74</f>
        <v>0</v>
      </c>
      <c r="G39" s="11">
        <f>G74</f>
        <v>0</v>
      </c>
    </row>
    <row r="40" spans="1:7" ht="15.75" x14ac:dyDescent="0.2">
      <c r="A40" s="10" t="s">
        <v>24</v>
      </c>
      <c r="B40" s="26" t="s">
        <v>22</v>
      </c>
      <c r="C40" s="11">
        <f>C84</f>
        <v>17870.8</v>
      </c>
      <c r="D40" s="11">
        <f>D84</f>
        <v>3254.5</v>
      </c>
      <c r="E40" s="11"/>
      <c r="F40" s="11">
        <f>F84</f>
        <v>0</v>
      </c>
      <c r="G40" s="11">
        <f>G84</f>
        <v>0</v>
      </c>
    </row>
    <row r="41" spans="1:7" ht="18" customHeight="1" x14ac:dyDescent="0.2">
      <c r="A41" s="12" t="s">
        <v>25</v>
      </c>
      <c r="B41" s="13" t="s">
        <v>22</v>
      </c>
      <c r="C41" s="14">
        <f>SUM(C38:C40)</f>
        <v>447647.89999999997</v>
      </c>
      <c r="D41" s="14">
        <f>SUM(D38:D40)</f>
        <v>81033.3</v>
      </c>
      <c r="E41" s="14">
        <f>SUM(E38:E40)</f>
        <v>154435.79999999999</v>
      </c>
      <c r="F41" s="14">
        <f>SUM(F38:F40)</f>
        <v>0</v>
      </c>
      <c r="G41" s="14">
        <f>SUM(G38:G40)</f>
        <v>0</v>
      </c>
    </row>
    <row r="42" spans="1:7" ht="15.75" x14ac:dyDescent="0.2">
      <c r="A42" s="128" t="s">
        <v>26</v>
      </c>
      <c r="B42" s="128"/>
      <c r="C42" s="128"/>
      <c r="D42" s="128"/>
      <c r="E42" s="128"/>
      <c r="F42" s="128"/>
      <c r="G42" s="128"/>
    </row>
    <row r="43" spans="1:7" ht="15.75" x14ac:dyDescent="0.2">
      <c r="A43" s="15" t="s">
        <v>27</v>
      </c>
      <c r="B43" s="16"/>
      <c r="C43" s="16"/>
      <c r="D43" s="16"/>
      <c r="E43" s="16"/>
      <c r="F43" s="16"/>
      <c r="G43" s="16"/>
    </row>
    <row r="44" spans="1:7" ht="31.5" customHeight="1" x14ac:dyDescent="0.2">
      <c r="A44" s="129" t="s">
        <v>28</v>
      </c>
      <c r="B44" s="129"/>
      <c r="C44" s="129"/>
      <c r="D44" s="129"/>
      <c r="E44" s="129"/>
      <c r="F44" s="129"/>
      <c r="G44" s="129"/>
    </row>
    <row r="45" spans="1:7" ht="15.75" x14ac:dyDescent="0.25">
      <c r="A45" s="17" t="s">
        <v>60</v>
      </c>
      <c r="B45" s="17"/>
      <c r="C45" s="17"/>
      <c r="D45" s="17"/>
      <c r="E45" s="17"/>
      <c r="F45" s="17"/>
      <c r="G45" s="17"/>
    </row>
    <row r="46" spans="1:7" ht="33" customHeight="1" x14ac:dyDescent="0.2">
      <c r="A46" s="128" t="s">
        <v>59</v>
      </c>
      <c r="B46" s="128"/>
      <c r="C46" s="128"/>
      <c r="D46" s="128"/>
      <c r="E46" s="128"/>
      <c r="F46" s="128"/>
      <c r="G46" s="128"/>
    </row>
    <row r="47" spans="1:7" ht="30" customHeight="1" x14ac:dyDescent="0.2">
      <c r="A47" s="135" t="s">
        <v>29</v>
      </c>
      <c r="B47" s="136" t="s">
        <v>10</v>
      </c>
      <c r="C47" s="25" t="s">
        <v>16</v>
      </c>
      <c r="D47" s="25" t="s">
        <v>17</v>
      </c>
      <c r="E47" s="136" t="s">
        <v>18</v>
      </c>
      <c r="F47" s="136"/>
      <c r="G47" s="136"/>
    </row>
    <row r="48" spans="1:7" ht="15.75" x14ac:dyDescent="0.2">
      <c r="A48" s="135"/>
      <c r="B48" s="136"/>
      <c r="C48" s="25" t="s">
        <v>19</v>
      </c>
      <c r="D48" s="25" t="s">
        <v>20</v>
      </c>
      <c r="E48" s="25" t="s">
        <v>11</v>
      </c>
      <c r="F48" s="25" t="s">
        <v>12</v>
      </c>
      <c r="G48" s="25" t="s">
        <v>13</v>
      </c>
    </row>
    <row r="49" spans="1:7" ht="47.25" customHeight="1" x14ac:dyDescent="0.2">
      <c r="A49" s="27" t="s">
        <v>58</v>
      </c>
      <c r="B49" s="28"/>
      <c r="C49" s="25"/>
      <c r="D49" s="25"/>
      <c r="E49" s="25"/>
      <c r="F49" s="25"/>
      <c r="G49" s="25"/>
    </row>
    <row r="50" spans="1:7" ht="15.75" x14ac:dyDescent="0.2">
      <c r="A50" s="29" t="s">
        <v>30</v>
      </c>
      <c r="B50" s="25" t="s">
        <v>31</v>
      </c>
      <c r="C50" s="20">
        <v>11</v>
      </c>
      <c r="D50" s="20">
        <v>5</v>
      </c>
      <c r="E50" s="25">
        <v>6</v>
      </c>
      <c r="F50" s="25">
        <v>0</v>
      </c>
      <c r="G50" s="25">
        <v>0</v>
      </c>
    </row>
    <row r="51" spans="1:7" ht="15.75" x14ac:dyDescent="0.2">
      <c r="A51" s="29" t="s">
        <v>32</v>
      </c>
      <c r="B51" s="11" t="s">
        <v>31</v>
      </c>
      <c r="C51" s="20">
        <v>2</v>
      </c>
      <c r="D51" s="20">
        <v>2</v>
      </c>
      <c r="E51" s="20">
        <v>0</v>
      </c>
      <c r="F51" s="25">
        <v>0</v>
      </c>
      <c r="G51" s="25">
        <v>0</v>
      </c>
    </row>
    <row r="52" spans="1:7" ht="31.5" x14ac:dyDescent="0.2">
      <c r="A52" s="27" t="s">
        <v>55</v>
      </c>
      <c r="B52" s="11" t="s">
        <v>56</v>
      </c>
      <c r="C52" s="20">
        <v>231</v>
      </c>
      <c r="D52" s="20">
        <v>105</v>
      </c>
      <c r="E52" s="20">
        <v>29</v>
      </c>
      <c r="F52" s="25">
        <v>0</v>
      </c>
      <c r="G52" s="25">
        <v>0</v>
      </c>
    </row>
    <row r="53" spans="1:7" ht="29.25" customHeight="1" x14ac:dyDescent="0.2">
      <c r="A53" s="29" t="s">
        <v>57</v>
      </c>
      <c r="B53" s="11" t="s">
        <v>56</v>
      </c>
      <c r="C53" s="20">
        <v>116</v>
      </c>
      <c r="D53" s="20">
        <v>52</v>
      </c>
      <c r="E53" s="20">
        <v>16</v>
      </c>
      <c r="F53" s="25">
        <v>0</v>
      </c>
      <c r="G53" s="25">
        <v>0</v>
      </c>
    </row>
    <row r="54" spans="1:7" x14ac:dyDescent="0.2">
      <c r="A54" s="148"/>
      <c r="B54" s="148"/>
      <c r="C54" s="148"/>
      <c r="D54" s="148"/>
      <c r="E54" s="148"/>
      <c r="F54" s="148"/>
      <c r="G54" s="148"/>
    </row>
    <row r="55" spans="1:7" ht="31.5" x14ac:dyDescent="0.2">
      <c r="A55" s="149" t="s">
        <v>33</v>
      </c>
      <c r="B55" s="149" t="s">
        <v>10</v>
      </c>
      <c r="C55" s="9" t="s">
        <v>16</v>
      </c>
      <c r="D55" s="9" t="s">
        <v>17</v>
      </c>
      <c r="E55" s="149" t="s">
        <v>18</v>
      </c>
      <c r="F55" s="149"/>
      <c r="G55" s="149"/>
    </row>
    <row r="56" spans="1:7" ht="15.75" x14ac:dyDescent="0.2">
      <c r="A56" s="149"/>
      <c r="B56" s="149"/>
      <c r="C56" s="9" t="s">
        <v>19</v>
      </c>
      <c r="D56" s="9" t="s">
        <v>20</v>
      </c>
      <c r="E56" s="9" t="s">
        <v>11</v>
      </c>
      <c r="F56" s="9" t="s">
        <v>12</v>
      </c>
      <c r="G56" s="9" t="s">
        <v>13</v>
      </c>
    </row>
    <row r="57" spans="1:7" ht="30.75" customHeight="1" x14ac:dyDescent="0.2">
      <c r="A57" s="30" t="s">
        <v>21</v>
      </c>
      <c r="B57" s="9" t="s">
        <v>22</v>
      </c>
      <c r="C57" s="19">
        <v>429777.1</v>
      </c>
      <c r="D57" s="19">
        <v>77778.8</v>
      </c>
      <c r="E57" s="19">
        <v>46587.199999999997</v>
      </c>
      <c r="F57" s="19">
        <v>0</v>
      </c>
      <c r="G57" s="19">
        <v>0</v>
      </c>
    </row>
    <row r="58" spans="1:7" ht="32.25" customHeight="1" x14ac:dyDescent="0.2">
      <c r="A58" s="31" t="s">
        <v>34</v>
      </c>
      <c r="B58" s="32" t="s">
        <v>22</v>
      </c>
      <c r="C58" s="33">
        <f>C57</f>
        <v>429777.1</v>
      </c>
      <c r="D58" s="33">
        <f>D57</f>
        <v>77778.8</v>
      </c>
      <c r="E58" s="33">
        <f>E57</f>
        <v>46587.199999999997</v>
      </c>
      <c r="F58" s="33">
        <f>F57</f>
        <v>0</v>
      </c>
      <c r="G58" s="33">
        <f>G57</f>
        <v>0</v>
      </c>
    </row>
    <row r="59" spans="1:7" ht="15.75" x14ac:dyDescent="0.2">
      <c r="A59" s="150" t="s">
        <v>35</v>
      </c>
      <c r="B59" s="150"/>
      <c r="C59" s="150"/>
      <c r="D59" s="150"/>
      <c r="E59" s="150"/>
      <c r="F59" s="150"/>
      <c r="G59" s="150"/>
    </row>
    <row r="60" spans="1:7" ht="15.75" x14ac:dyDescent="0.2">
      <c r="A60" s="34" t="s">
        <v>36</v>
      </c>
      <c r="B60" s="35"/>
      <c r="C60" s="35"/>
      <c r="D60" s="35"/>
      <c r="E60" s="35"/>
      <c r="F60" s="35"/>
      <c r="G60" s="35"/>
    </row>
    <row r="61" spans="1:7" ht="30.75" customHeight="1" x14ac:dyDescent="0.2">
      <c r="A61" s="134" t="s">
        <v>28</v>
      </c>
      <c r="B61" s="134"/>
      <c r="C61" s="134"/>
      <c r="D61" s="134"/>
      <c r="E61" s="134"/>
      <c r="F61" s="134"/>
      <c r="G61" s="134"/>
    </row>
    <row r="62" spans="1:7" ht="15.75" x14ac:dyDescent="0.25">
      <c r="A62" s="36" t="s">
        <v>60</v>
      </c>
      <c r="B62" s="37"/>
      <c r="C62" s="37"/>
      <c r="D62" s="37"/>
      <c r="E62" s="37"/>
      <c r="F62" s="37"/>
      <c r="G62" s="37"/>
    </row>
    <row r="63" spans="1:7" ht="30" customHeight="1" x14ac:dyDescent="0.2">
      <c r="A63" s="132" t="s">
        <v>59</v>
      </c>
      <c r="B63" s="132"/>
      <c r="C63" s="132"/>
      <c r="D63" s="132"/>
      <c r="E63" s="132"/>
      <c r="F63" s="132"/>
      <c r="G63" s="132"/>
    </row>
    <row r="64" spans="1:7" ht="28.5" customHeight="1" x14ac:dyDescent="0.2">
      <c r="A64" s="135" t="s">
        <v>29</v>
      </c>
      <c r="B64" s="136" t="s">
        <v>10</v>
      </c>
      <c r="C64" s="25" t="s">
        <v>16</v>
      </c>
      <c r="D64" s="25" t="s">
        <v>17</v>
      </c>
      <c r="E64" s="136" t="s">
        <v>18</v>
      </c>
      <c r="F64" s="136"/>
      <c r="G64" s="136"/>
    </row>
    <row r="65" spans="1:7" ht="15.75" x14ac:dyDescent="0.2">
      <c r="A65" s="135"/>
      <c r="B65" s="136"/>
      <c r="C65" s="25" t="s">
        <v>19</v>
      </c>
      <c r="D65" s="25" t="s">
        <v>20</v>
      </c>
      <c r="E65" s="25" t="s">
        <v>11</v>
      </c>
      <c r="F65" s="25" t="s">
        <v>12</v>
      </c>
      <c r="G65" s="25" t="s">
        <v>13</v>
      </c>
    </row>
    <row r="66" spans="1:7" ht="47.25" customHeight="1" x14ac:dyDescent="0.2">
      <c r="A66" s="27" t="s">
        <v>58</v>
      </c>
      <c r="B66" s="28"/>
      <c r="C66" s="38"/>
      <c r="D66" s="28"/>
      <c r="E66" s="28"/>
      <c r="F66" s="28"/>
      <c r="G66" s="28"/>
    </row>
    <row r="67" spans="1:7" ht="15.75" x14ac:dyDescent="0.2">
      <c r="A67" s="39" t="s">
        <v>30</v>
      </c>
      <c r="B67" s="25" t="s">
        <v>31</v>
      </c>
      <c r="C67" s="20">
        <v>0</v>
      </c>
      <c r="D67" s="20">
        <v>0</v>
      </c>
      <c r="E67" s="25">
        <v>4</v>
      </c>
      <c r="F67" s="25">
        <v>0</v>
      </c>
      <c r="G67" s="25">
        <v>0</v>
      </c>
    </row>
    <row r="68" spans="1:7" ht="15.75" x14ac:dyDescent="0.2">
      <c r="A68" s="39" t="s">
        <v>32</v>
      </c>
      <c r="B68" s="11" t="s">
        <v>31</v>
      </c>
      <c r="C68" s="20">
        <v>0</v>
      </c>
      <c r="D68" s="20">
        <v>0</v>
      </c>
      <c r="E68" s="20">
        <v>1</v>
      </c>
      <c r="F68" s="25">
        <v>0</v>
      </c>
      <c r="G68" s="25">
        <v>0</v>
      </c>
    </row>
    <row r="69" spans="1:7" ht="31.5" x14ac:dyDescent="0.2">
      <c r="A69" s="27" t="s">
        <v>55</v>
      </c>
      <c r="B69" s="11" t="s">
        <v>56</v>
      </c>
      <c r="C69" s="20">
        <v>0</v>
      </c>
      <c r="D69" s="20">
        <v>0</v>
      </c>
      <c r="E69" s="20">
        <v>55</v>
      </c>
      <c r="F69" s="25">
        <v>0</v>
      </c>
      <c r="G69" s="25">
        <v>0</v>
      </c>
    </row>
    <row r="70" spans="1:7" ht="29.25" customHeight="1" x14ac:dyDescent="0.2">
      <c r="A70" s="29" t="s">
        <v>57</v>
      </c>
      <c r="B70" s="11" t="s">
        <v>56</v>
      </c>
      <c r="C70" s="20">
        <v>0</v>
      </c>
      <c r="D70" s="20">
        <v>0</v>
      </c>
      <c r="E70" s="20">
        <v>28</v>
      </c>
      <c r="F70" s="25">
        <v>0</v>
      </c>
      <c r="G70" s="25">
        <v>0</v>
      </c>
    </row>
    <row r="71" spans="1:7" ht="9" customHeight="1" x14ac:dyDescent="0.2">
      <c r="A71" s="151"/>
      <c r="B71" s="151"/>
      <c r="C71" s="151"/>
      <c r="D71" s="151"/>
      <c r="E71" s="151"/>
      <c r="F71" s="151"/>
      <c r="G71" s="151"/>
    </row>
    <row r="72" spans="1:7" ht="29.25" customHeight="1" x14ac:dyDescent="0.2">
      <c r="A72" s="136" t="s">
        <v>33</v>
      </c>
      <c r="B72" s="136" t="s">
        <v>10</v>
      </c>
      <c r="C72" s="25" t="s">
        <v>16</v>
      </c>
      <c r="D72" s="25" t="s">
        <v>17</v>
      </c>
      <c r="E72" s="136" t="s">
        <v>18</v>
      </c>
      <c r="F72" s="136"/>
      <c r="G72" s="136"/>
    </row>
    <row r="73" spans="1:7" ht="15.75" x14ac:dyDescent="0.2">
      <c r="A73" s="136"/>
      <c r="B73" s="136"/>
      <c r="C73" s="25" t="s">
        <v>19</v>
      </c>
      <c r="D73" s="25" t="s">
        <v>20</v>
      </c>
      <c r="E73" s="25" t="s">
        <v>11</v>
      </c>
      <c r="F73" s="25" t="s">
        <v>12</v>
      </c>
      <c r="G73" s="25" t="s">
        <v>13</v>
      </c>
    </row>
    <row r="74" spans="1:7" ht="45.75" customHeight="1" x14ac:dyDescent="0.2">
      <c r="A74" s="40" t="s">
        <v>23</v>
      </c>
      <c r="B74" s="25" t="s">
        <v>22</v>
      </c>
      <c r="C74" s="11">
        <v>0</v>
      </c>
      <c r="D74" s="11">
        <v>0</v>
      </c>
      <c r="E74" s="11">
        <v>107848.6</v>
      </c>
      <c r="F74" s="11">
        <v>0</v>
      </c>
      <c r="G74" s="11">
        <v>0</v>
      </c>
    </row>
    <row r="75" spans="1:7" ht="33" customHeight="1" x14ac:dyDescent="0.2">
      <c r="A75" s="41" t="s">
        <v>34</v>
      </c>
      <c r="B75" s="42" t="s">
        <v>22</v>
      </c>
      <c r="C75" s="38">
        <f>C74</f>
        <v>0</v>
      </c>
      <c r="D75" s="38">
        <f>D74</f>
        <v>0</v>
      </c>
      <c r="E75" s="38">
        <f>E74</f>
        <v>107848.6</v>
      </c>
      <c r="F75" s="38">
        <f>F74</f>
        <v>0</v>
      </c>
      <c r="G75" s="38">
        <f>G74</f>
        <v>0</v>
      </c>
    </row>
    <row r="76" spans="1:7" ht="15.75" x14ac:dyDescent="0.2">
      <c r="A76" s="128" t="s">
        <v>38</v>
      </c>
      <c r="B76" s="128"/>
      <c r="C76" s="128"/>
      <c r="D76" s="128"/>
      <c r="E76" s="128"/>
      <c r="F76" s="128"/>
      <c r="G76" s="128"/>
    </row>
    <row r="77" spans="1:7" ht="15.75" x14ac:dyDescent="0.2">
      <c r="A77" s="7" t="s">
        <v>36</v>
      </c>
      <c r="B77" s="8"/>
      <c r="C77" s="8"/>
      <c r="D77" s="8"/>
      <c r="E77" s="8"/>
      <c r="F77" s="8"/>
      <c r="G77" s="8"/>
    </row>
    <row r="78" spans="1:7" ht="27.75" customHeight="1" x14ac:dyDescent="0.2">
      <c r="A78" s="129" t="s">
        <v>39</v>
      </c>
      <c r="B78" s="129"/>
      <c r="C78" s="129"/>
      <c r="D78" s="129"/>
      <c r="E78" s="129"/>
      <c r="F78" s="129"/>
      <c r="G78" s="129"/>
    </row>
    <row r="79" spans="1:7" ht="15.75" x14ac:dyDescent="0.25">
      <c r="A79" s="4" t="s">
        <v>61</v>
      </c>
      <c r="B79" s="21"/>
      <c r="C79" s="21"/>
      <c r="D79" s="21"/>
      <c r="E79" s="21"/>
      <c r="F79" s="21"/>
      <c r="G79" s="21"/>
    </row>
    <row r="80" spans="1:7" ht="31.5" customHeight="1" x14ac:dyDescent="0.2">
      <c r="A80" s="128" t="s">
        <v>37</v>
      </c>
      <c r="B80" s="128"/>
      <c r="C80" s="128"/>
      <c r="D80" s="128"/>
      <c r="E80" s="128"/>
      <c r="F80" s="128"/>
      <c r="G80" s="128"/>
    </row>
    <row r="81" spans="1:7" ht="31.5" x14ac:dyDescent="0.2">
      <c r="A81" s="130" t="s">
        <v>33</v>
      </c>
      <c r="B81" s="130" t="s">
        <v>10</v>
      </c>
      <c r="C81" s="26" t="s">
        <v>16</v>
      </c>
      <c r="D81" s="26" t="s">
        <v>17</v>
      </c>
      <c r="E81" s="130" t="s">
        <v>18</v>
      </c>
      <c r="F81" s="130"/>
      <c r="G81" s="130"/>
    </row>
    <row r="82" spans="1:7" ht="15.75" x14ac:dyDescent="0.2">
      <c r="A82" s="130"/>
      <c r="B82" s="130"/>
      <c r="C82" s="26" t="s">
        <v>19</v>
      </c>
      <c r="D82" s="26" t="s">
        <v>20</v>
      </c>
      <c r="E82" s="26" t="s">
        <v>11</v>
      </c>
      <c r="F82" s="26" t="s">
        <v>12</v>
      </c>
      <c r="G82" s="26" t="s">
        <v>13</v>
      </c>
    </row>
    <row r="83" spans="1:7" ht="15.75" x14ac:dyDescent="0.2">
      <c r="A83" s="22" t="s">
        <v>24</v>
      </c>
      <c r="B83" s="26" t="s">
        <v>22</v>
      </c>
      <c r="C83" s="11">
        <v>17870.8</v>
      </c>
      <c r="D83" s="23">
        <v>3254.5</v>
      </c>
      <c r="E83" s="11">
        <v>14451.6</v>
      </c>
      <c r="F83" s="11">
        <v>0</v>
      </c>
      <c r="G83" s="11">
        <v>0</v>
      </c>
    </row>
    <row r="84" spans="1:7" ht="31.5" x14ac:dyDescent="0.2">
      <c r="A84" s="12" t="s">
        <v>34</v>
      </c>
      <c r="B84" s="13" t="s">
        <v>22</v>
      </c>
      <c r="C84" s="14">
        <f>SUM(C83)</f>
        <v>17870.8</v>
      </c>
      <c r="D84" s="14">
        <f>SUM(D83)</f>
        <v>3254.5</v>
      </c>
      <c r="E84" s="14">
        <f>E83</f>
        <v>14451.6</v>
      </c>
      <c r="F84" s="14">
        <f>F83</f>
        <v>0</v>
      </c>
      <c r="G84" s="14">
        <f>G83</f>
        <v>0</v>
      </c>
    </row>
  </sheetData>
  <mergeCells count="44">
    <mergeCell ref="A76:G76"/>
    <mergeCell ref="A78:G78"/>
    <mergeCell ref="A80:G80"/>
    <mergeCell ref="A81:A82"/>
    <mergeCell ref="B81:B82"/>
    <mergeCell ref="E81:G81"/>
    <mergeCell ref="A72:A73"/>
    <mergeCell ref="B72:B73"/>
    <mergeCell ref="E72:G72"/>
    <mergeCell ref="A54:G54"/>
    <mergeCell ref="A55:A56"/>
    <mergeCell ref="B55:B56"/>
    <mergeCell ref="E55:G55"/>
    <mergeCell ref="A59:G59"/>
    <mergeCell ref="A61:G61"/>
    <mergeCell ref="A63:G63"/>
    <mergeCell ref="A64:A65"/>
    <mergeCell ref="B64:B65"/>
    <mergeCell ref="E64:G64"/>
    <mergeCell ref="A71:G71"/>
    <mergeCell ref="A42:G42"/>
    <mergeCell ref="A44:G44"/>
    <mergeCell ref="A46:G46"/>
    <mergeCell ref="A47:A48"/>
    <mergeCell ref="B47:B48"/>
    <mergeCell ref="E47:G47"/>
    <mergeCell ref="A33:G33"/>
    <mergeCell ref="A34:G34"/>
    <mergeCell ref="A35:G35"/>
    <mergeCell ref="A36:A37"/>
    <mergeCell ref="B36:B37"/>
    <mergeCell ref="E36:G36"/>
    <mergeCell ref="A32:G32"/>
    <mergeCell ref="A19:G19"/>
    <mergeCell ref="A20:G20"/>
    <mergeCell ref="A21:G21"/>
    <mergeCell ref="A22:G22"/>
    <mergeCell ref="A24:G24"/>
    <mergeCell ref="A25:G25"/>
    <mergeCell ref="A26:G26"/>
    <mergeCell ref="A28:G28"/>
    <mergeCell ref="A29:G29"/>
    <mergeCell ref="A30:G30"/>
    <mergeCell ref="A31:G3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4"/>
  <sheetViews>
    <sheetView view="pageBreakPreview" topLeftCell="A67" zoomScaleSheetLayoutView="100" workbookViewId="0">
      <selection activeCell="A81" sqref="A81:A82"/>
    </sheetView>
  </sheetViews>
  <sheetFormatPr defaultRowHeight="15" x14ac:dyDescent="0.2"/>
  <cols>
    <col min="1" max="1" width="44" style="24" customWidth="1"/>
    <col min="2" max="2" width="11" style="24" customWidth="1"/>
    <col min="3" max="3" width="18" style="18" customWidth="1"/>
    <col min="4" max="4" width="15.140625" style="18" customWidth="1"/>
    <col min="5" max="5" width="13.28515625" style="18" customWidth="1"/>
    <col min="6" max="6" width="15.28515625" style="18" customWidth="1"/>
    <col min="7" max="7" width="17" style="18" customWidth="1"/>
  </cols>
  <sheetData>
    <row r="1" spans="1:7" ht="15.75" x14ac:dyDescent="0.25">
      <c r="A1" s="3"/>
      <c r="B1" s="3"/>
      <c r="C1" s="3"/>
      <c r="D1" s="1" t="s">
        <v>49</v>
      </c>
      <c r="F1" s="1"/>
      <c r="G1" s="1"/>
    </row>
    <row r="2" spans="1:7" ht="15.75" x14ac:dyDescent="0.25">
      <c r="A2" s="3"/>
      <c r="B2" s="3"/>
      <c r="C2" s="3"/>
      <c r="D2" s="1" t="s">
        <v>40</v>
      </c>
      <c r="F2" s="1"/>
      <c r="G2" s="1"/>
    </row>
    <row r="3" spans="1:7" ht="15.75" x14ac:dyDescent="0.25">
      <c r="A3" s="3"/>
      <c r="B3" s="3"/>
      <c r="C3" s="3"/>
      <c r="D3" s="2" t="s">
        <v>0</v>
      </c>
      <c r="F3" s="2"/>
      <c r="G3" s="2"/>
    </row>
    <row r="4" spans="1:7" ht="15.75" x14ac:dyDescent="0.25">
      <c r="A4" s="3"/>
      <c r="B4" s="3"/>
      <c r="C4" s="3"/>
      <c r="D4" s="1" t="s">
        <v>41</v>
      </c>
      <c r="F4" s="1"/>
      <c r="G4" s="1"/>
    </row>
    <row r="5" spans="1:7" ht="15.75" x14ac:dyDescent="0.25">
      <c r="A5" s="3"/>
      <c r="B5" s="3"/>
      <c r="C5" s="3"/>
      <c r="D5" s="1"/>
      <c r="F5" s="1"/>
      <c r="G5" s="1"/>
    </row>
    <row r="6" spans="1:7" ht="15.75" x14ac:dyDescent="0.25">
      <c r="A6" s="3"/>
      <c r="B6" s="3"/>
      <c r="C6" s="3"/>
      <c r="D6" s="1" t="s">
        <v>50</v>
      </c>
      <c r="F6" s="1"/>
      <c r="G6" s="1"/>
    </row>
    <row r="7" spans="1:7" ht="15.75" x14ac:dyDescent="0.25">
      <c r="A7" s="3"/>
      <c r="B7" s="3"/>
      <c r="C7" s="3"/>
      <c r="D7" s="1" t="s">
        <v>40</v>
      </c>
      <c r="F7" s="1"/>
      <c r="G7" s="1"/>
    </row>
    <row r="8" spans="1:7" ht="15.75" x14ac:dyDescent="0.25">
      <c r="A8" s="3"/>
      <c r="B8" s="3"/>
      <c r="C8" s="3"/>
      <c r="D8" s="2" t="s">
        <v>0</v>
      </c>
      <c r="F8" s="2"/>
      <c r="G8" s="2"/>
    </row>
    <row r="9" spans="1:7" ht="15.75" x14ac:dyDescent="0.25">
      <c r="A9" s="3"/>
      <c r="B9" s="3"/>
      <c r="C9" s="3"/>
      <c r="D9" s="1" t="s">
        <v>41</v>
      </c>
      <c r="F9" s="1"/>
      <c r="G9" s="1"/>
    </row>
    <row r="10" spans="1:7" ht="15.75" x14ac:dyDescent="0.25">
      <c r="A10" s="3"/>
      <c r="B10" s="3"/>
      <c r="C10" s="3"/>
      <c r="D10" s="1"/>
      <c r="F10" s="1"/>
      <c r="G10" s="1"/>
    </row>
    <row r="11" spans="1:7" ht="15.75" x14ac:dyDescent="0.25">
      <c r="A11" s="3"/>
      <c r="B11" s="3"/>
      <c r="C11" s="3"/>
      <c r="D11" s="1" t="s">
        <v>42</v>
      </c>
      <c r="F11" s="1"/>
      <c r="G11" s="1"/>
    </row>
    <row r="12" spans="1:7" ht="15.75" x14ac:dyDescent="0.25">
      <c r="A12" s="3"/>
      <c r="B12" s="3"/>
      <c r="C12" s="3"/>
      <c r="D12" s="1" t="s">
        <v>43</v>
      </c>
      <c r="F12" s="1"/>
      <c r="G12" s="1"/>
    </row>
    <row r="13" spans="1:7" ht="15.75" x14ac:dyDescent="0.25">
      <c r="A13" s="3"/>
      <c r="B13" s="3"/>
      <c r="C13" s="3"/>
      <c r="D13" s="1" t="s">
        <v>44</v>
      </c>
      <c r="F13" s="1"/>
      <c r="G13" s="1"/>
    </row>
    <row r="14" spans="1:7" ht="15.75" x14ac:dyDescent="0.25">
      <c r="A14" s="3"/>
      <c r="B14" s="3"/>
      <c r="C14" s="3"/>
      <c r="D14" s="1" t="s">
        <v>45</v>
      </c>
      <c r="F14" s="1"/>
      <c r="G14" s="1"/>
    </row>
    <row r="15" spans="1:7" ht="15.75" x14ac:dyDescent="0.25">
      <c r="A15" s="3"/>
      <c r="B15" s="3"/>
      <c r="C15" s="3"/>
      <c r="D15" s="1" t="s">
        <v>46</v>
      </c>
      <c r="F15" s="1"/>
      <c r="G15" s="1"/>
    </row>
    <row r="16" spans="1:7" ht="15.75" x14ac:dyDescent="0.25">
      <c r="A16" s="3"/>
      <c r="B16" s="3"/>
      <c r="C16" s="3"/>
      <c r="D16" s="1" t="s">
        <v>48</v>
      </c>
      <c r="F16" s="1"/>
      <c r="G16" s="1"/>
    </row>
    <row r="17" spans="1:7" ht="15.75" x14ac:dyDescent="0.25">
      <c r="A17" s="3"/>
      <c r="B17" s="3"/>
      <c r="C17" s="3"/>
      <c r="D17"/>
      <c r="E17" s="1"/>
      <c r="F17" s="1"/>
      <c r="G17" s="1"/>
    </row>
    <row r="18" spans="1:7" ht="15.75" x14ac:dyDescent="0.25">
      <c r="A18" s="3"/>
      <c r="B18" s="3"/>
      <c r="C18" s="3"/>
      <c r="D18"/>
      <c r="E18" s="1"/>
      <c r="F18" s="1"/>
      <c r="G18" s="1" t="s">
        <v>47</v>
      </c>
    </row>
    <row r="19" spans="1:7" ht="15.75" x14ac:dyDescent="0.25">
      <c r="A19" s="141" t="s">
        <v>1</v>
      </c>
      <c r="B19" s="141"/>
      <c r="C19" s="141"/>
      <c r="D19" s="141"/>
      <c r="E19" s="141"/>
      <c r="F19" s="141"/>
      <c r="G19" s="141"/>
    </row>
    <row r="20" spans="1:7" ht="15.75" x14ac:dyDescent="0.25">
      <c r="A20" s="142" t="s">
        <v>2</v>
      </c>
      <c r="B20" s="142"/>
      <c r="C20" s="142"/>
      <c r="D20" s="142"/>
      <c r="E20" s="142"/>
      <c r="F20" s="142"/>
      <c r="G20" s="142"/>
    </row>
    <row r="21" spans="1:7" ht="15.75" x14ac:dyDescent="0.25">
      <c r="A21" s="143" t="s">
        <v>3</v>
      </c>
      <c r="B21" s="143"/>
      <c r="C21" s="143"/>
      <c r="D21" s="143"/>
      <c r="E21" s="143"/>
      <c r="F21" s="143"/>
      <c r="G21" s="143"/>
    </row>
    <row r="22" spans="1:7" ht="15.75" x14ac:dyDescent="0.25">
      <c r="A22" s="141" t="s">
        <v>4</v>
      </c>
      <c r="B22" s="141"/>
      <c r="C22" s="141"/>
      <c r="D22" s="141"/>
      <c r="E22" s="141"/>
      <c r="F22" s="141"/>
      <c r="G22" s="141"/>
    </row>
    <row r="23" spans="1:7" ht="9.75" customHeight="1" x14ac:dyDescent="0.2">
      <c r="A23" s="5"/>
      <c r="B23" s="5"/>
      <c r="C23" s="6"/>
      <c r="D23" s="6"/>
      <c r="E23" s="6"/>
      <c r="F23" s="6"/>
      <c r="G23" s="6"/>
    </row>
    <row r="24" spans="1:7" ht="31.5" customHeight="1" x14ac:dyDescent="0.2">
      <c r="A24" s="128" t="s">
        <v>5</v>
      </c>
      <c r="B24" s="128"/>
      <c r="C24" s="128"/>
      <c r="D24" s="128"/>
      <c r="E24" s="128"/>
      <c r="F24" s="128"/>
      <c r="G24" s="128"/>
    </row>
    <row r="25" spans="1:7" ht="16.5" customHeight="1" x14ac:dyDescent="0.2">
      <c r="A25" s="128" t="s">
        <v>6</v>
      </c>
      <c r="B25" s="128"/>
      <c r="C25" s="128"/>
      <c r="D25" s="128"/>
      <c r="E25" s="128"/>
      <c r="F25" s="128"/>
      <c r="G25" s="128"/>
    </row>
    <row r="26" spans="1:7" ht="144" customHeight="1" x14ac:dyDescent="0.2">
      <c r="A26" s="144" t="s">
        <v>64</v>
      </c>
      <c r="B26" s="144"/>
      <c r="C26" s="144"/>
      <c r="D26" s="144"/>
      <c r="E26" s="144"/>
      <c r="F26" s="144"/>
      <c r="G26" s="144"/>
    </row>
    <row r="27" spans="1:7" ht="15.75" x14ac:dyDescent="0.2">
      <c r="A27" s="7" t="s">
        <v>7</v>
      </c>
      <c r="B27" s="8"/>
      <c r="C27" s="8"/>
      <c r="D27" s="8"/>
      <c r="E27" s="8"/>
      <c r="F27" s="8"/>
      <c r="G27" s="8"/>
    </row>
    <row r="28" spans="1:7" ht="15.75" x14ac:dyDescent="0.2">
      <c r="A28" s="145" t="s">
        <v>51</v>
      </c>
      <c r="B28" s="145"/>
      <c r="C28" s="145"/>
      <c r="D28" s="145"/>
      <c r="E28" s="145"/>
      <c r="F28" s="145"/>
      <c r="G28" s="145"/>
    </row>
    <row r="29" spans="1:7" ht="35.25" customHeight="1" x14ac:dyDescent="0.2">
      <c r="A29" s="129" t="s">
        <v>8</v>
      </c>
      <c r="B29" s="129"/>
      <c r="C29" s="129"/>
      <c r="D29" s="129"/>
      <c r="E29" s="129"/>
      <c r="F29" s="129"/>
      <c r="G29" s="129"/>
    </row>
    <row r="30" spans="1:7" ht="15.75" x14ac:dyDescent="0.2">
      <c r="A30" s="128" t="s">
        <v>52</v>
      </c>
      <c r="B30" s="128"/>
      <c r="C30" s="128"/>
      <c r="D30" s="128"/>
      <c r="E30" s="128"/>
      <c r="F30" s="128"/>
      <c r="G30" s="128"/>
    </row>
    <row r="31" spans="1:7" ht="15.75" x14ac:dyDescent="0.2">
      <c r="A31" s="129" t="s">
        <v>53</v>
      </c>
      <c r="B31" s="129"/>
      <c r="C31" s="129"/>
      <c r="D31" s="129"/>
      <c r="E31" s="129"/>
      <c r="F31" s="129"/>
      <c r="G31" s="129"/>
    </row>
    <row r="32" spans="1:7" ht="53.25" customHeight="1" x14ac:dyDescent="0.2">
      <c r="A32" s="128" t="s">
        <v>9</v>
      </c>
      <c r="B32" s="128"/>
      <c r="C32" s="128"/>
      <c r="D32" s="128"/>
      <c r="E32" s="128"/>
      <c r="F32" s="128"/>
      <c r="G32" s="128"/>
    </row>
    <row r="33" spans="1:7" ht="30" customHeight="1" x14ac:dyDescent="0.2">
      <c r="A33" s="128" t="s">
        <v>54</v>
      </c>
      <c r="B33" s="128"/>
      <c r="C33" s="128"/>
      <c r="D33" s="128"/>
      <c r="E33" s="128"/>
      <c r="F33" s="128"/>
      <c r="G33" s="128"/>
    </row>
    <row r="34" spans="1:7" ht="51.75" customHeight="1" x14ac:dyDescent="0.2">
      <c r="A34" s="146" t="s">
        <v>62</v>
      </c>
      <c r="B34" s="146"/>
      <c r="C34" s="146"/>
      <c r="D34" s="146"/>
      <c r="E34" s="146"/>
      <c r="F34" s="146"/>
      <c r="G34" s="146"/>
    </row>
    <row r="35" spans="1:7" ht="14.25" customHeight="1" x14ac:dyDescent="0.2">
      <c r="A35" s="147" t="s">
        <v>14</v>
      </c>
      <c r="B35" s="147"/>
      <c r="C35" s="147"/>
      <c r="D35" s="147"/>
      <c r="E35" s="147"/>
      <c r="F35" s="147"/>
      <c r="G35" s="147"/>
    </row>
    <row r="36" spans="1:7" ht="31.5" x14ac:dyDescent="0.2">
      <c r="A36" s="130" t="s">
        <v>15</v>
      </c>
      <c r="B36" s="130" t="s">
        <v>10</v>
      </c>
      <c r="C36" s="26" t="s">
        <v>16</v>
      </c>
      <c r="D36" s="26" t="s">
        <v>17</v>
      </c>
      <c r="E36" s="130" t="s">
        <v>18</v>
      </c>
      <c r="F36" s="130"/>
      <c r="G36" s="130"/>
    </row>
    <row r="37" spans="1:7" ht="15.75" x14ac:dyDescent="0.2">
      <c r="A37" s="130"/>
      <c r="B37" s="130"/>
      <c r="C37" s="26" t="s">
        <v>19</v>
      </c>
      <c r="D37" s="26" t="s">
        <v>20</v>
      </c>
      <c r="E37" s="26" t="s">
        <v>11</v>
      </c>
      <c r="F37" s="26" t="s">
        <v>12</v>
      </c>
      <c r="G37" s="26" t="s">
        <v>13</v>
      </c>
    </row>
    <row r="38" spans="1:7" ht="30" x14ac:dyDescent="0.2">
      <c r="A38" s="10" t="s">
        <v>21</v>
      </c>
      <c r="B38" s="26" t="s">
        <v>22</v>
      </c>
      <c r="C38" s="11">
        <f>C58</f>
        <v>429777.1</v>
      </c>
      <c r="D38" s="11">
        <f>D58</f>
        <v>77778.8</v>
      </c>
      <c r="E38" s="11">
        <f>E58</f>
        <v>46587.199999999997</v>
      </c>
      <c r="F38" s="11">
        <f>F58</f>
        <v>0</v>
      </c>
      <c r="G38" s="11">
        <f>G58</f>
        <v>0</v>
      </c>
    </row>
    <row r="39" spans="1:7" ht="30.75" customHeight="1" x14ac:dyDescent="0.2">
      <c r="A39" s="10" t="s">
        <v>23</v>
      </c>
      <c r="B39" s="26" t="s">
        <v>22</v>
      </c>
      <c r="C39" s="11">
        <f>C74</f>
        <v>0</v>
      </c>
      <c r="D39" s="11">
        <f>D74</f>
        <v>0</v>
      </c>
      <c r="E39" s="11">
        <f>E74</f>
        <v>158478.6</v>
      </c>
      <c r="F39" s="11">
        <f>F74</f>
        <v>0</v>
      </c>
      <c r="G39" s="11">
        <f>G74</f>
        <v>0</v>
      </c>
    </row>
    <row r="40" spans="1:7" ht="15.75" x14ac:dyDescent="0.2">
      <c r="A40" s="10" t="s">
        <v>24</v>
      </c>
      <c r="B40" s="26" t="s">
        <v>22</v>
      </c>
      <c r="C40" s="11">
        <f>C84</f>
        <v>17870.8</v>
      </c>
      <c r="D40" s="11">
        <f>D84</f>
        <v>3254.5</v>
      </c>
      <c r="E40" s="11"/>
      <c r="F40" s="11">
        <f>F84</f>
        <v>0</v>
      </c>
      <c r="G40" s="11">
        <f>G84</f>
        <v>0</v>
      </c>
    </row>
    <row r="41" spans="1:7" ht="18" customHeight="1" x14ac:dyDescent="0.2">
      <c r="A41" s="12" t="s">
        <v>25</v>
      </c>
      <c r="B41" s="13" t="s">
        <v>22</v>
      </c>
      <c r="C41" s="14">
        <f>SUM(C38:C40)</f>
        <v>447647.89999999997</v>
      </c>
      <c r="D41" s="14">
        <f>SUM(D38:D40)</f>
        <v>81033.3</v>
      </c>
      <c r="E41" s="14">
        <f>SUM(E38:E40)</f>
        <v>205065.8</v>
      </c>
      <c r="F41" s="14">
        <f>SUM(F38:F40)</f>
        <v>0</v>
      </c>
      <c r="G41" s="14">
        <f>SUM(G38:G40)</f>
        <v>0</v>
      </c>
    </row>
    <row r="42" spans="1:7" ht="15.75" x14ac:dyDescent="0.2">
      <c r="A42" s="128" t="s">
        <v>26</v>
      </c>
      <c r="B42" s="128"/>
      <c r="C42" s="128"/>
      <c r="D42" s="128"/>
      <c r="E42" s="128"/>
      <c r="F42" s="128"/>
      <c r="G42" s="128"/>
    </row>
    <row r="43" spans="1:7" ht="15.75" x14ac:dyDescent="0.2">
      <c r="A43" s="15" t="s">
        <v>27</v>
      </c>
      <c r="B43" s="16"/>
      <c r="C43" s="16"/>
      <c r="D43" s="16"/>
      <c r="E43" s="16"/>
      <c r="F43" s="16"/>
      <c r="G43" s="16"/>
    </row>
    <row r="44" spans="1:7" ht="31.5" customHeight="1" x14ac:dyDescent="0.2">
      <c r="A44" s="129" t="s">
        <v>28</v>
      </c>
      <c r="B44" s="129"/>
      <c r="C44" s="129"/>
      <c r="D44" s="129"/>
      <c r="E44" s="129"/>
      <c r="F44" s="129"/>
      <c r="G44" s="129"/>
    </row>
    <row r="45" spans="1:7" ht="15.75" x14ac:dyDescent="0.25">
      <c r="A45" s="17" t="s">
        <v>60</v>
      </c>
      <c r="B45" s="17"/>
      <c r="C45" s="17"/>
      <c r="D45" s="17"/>
      <c r="E45" s="17"/>
      <c r="F45" s="17"/>
      <c r="G45" s="17"/>
    </row>
    <row r="46" spans="1:7" ht="33" customHeight="1" x14ac:dyDescent="0.2">
      <c r="A46" s="128" t="s">
        <v>59</v>
      </c>
      <c r="B46" s="128"/>
      <c r="C46" s="128"/>
      <c r="D46" s="128"/>
      <c r="E46" s="128"/>
      <c r="F46" s="128"/>
      <c r="G46" s="128"/>
    </row>
    <row r="47" spans="1:7" ht="30" customHeight="1" x14ac:dyDescent="0.2">
      <c r="A47" s="135" t="s">
        <v>29</v>
      </c>
      <c r="B47" s="136" t="s">
        <v>10</v>
      </c>
      <c r="C47" s="25" t="s">
        <v>16</v>
      </c>
      <c r="D47" s="25" t="s">
        <v>17</v>
      </c>
      <c r="E47" s="136" t="s">
        <v>18</v>
      </c>
      <c r="F47" s="136"/>
      <c r="G47" s="136"/>
    </row>
    <row r="48" spans="1:7" ht="15.75" x14ac:dyDescent="0.2">
      <c r="A48" s="135"/>
      <c r="B48" s="136"/>
      <c r="C48" s="25" t="s">
        <v>19</v>
      </c>
      <c r="D48" s="25" t="s">
        <v>20</v>
      </c>
      <c r="E48" s="25" t="s">
        <v>11</v>
      </c>
      <c r="F48" s="25" t="s">
        <v>12</v>
      </c>
      <c r="G48" s="25" t="s">
        <v>13</v>
      </c>
    </row>
    <row r="49" spans="1:7" ht="47.25" customHeight="1" x14ac:dyDescent="0.2">
      <c r="A49" s="27" t="s">
        <v>58</v>
      </c>
      <c r="B49" s="28"/>
      <c r="C49" s="25"/>
      <c r="D49" s="25"/>
      <c r="E49" s="25"/>
      <c r="F49" s="25"/>
      <c r="G49" s="25"/>
    </row>
    <row r="50" spans="1:7" ht="15.75" x14ac:dyDescent="0.2">
      <c r="A50" s="29" t="s">
        <v>30</v>
      </c>
      <c r="B50" s="25" t="s">
        <v>31</v>
      </c>
      <c r="C50" s="20">
        <v>11</v>
      </c>
      <c r="D50" s="20">
        <v>5</v>
      </c>
      <c r="E50" s="25">
        <v>6</v>
      </c>
      <c r="F50" s="25">
        <v>0</v>
      </c>
      <c r="G50" s="25">
        <v>0</v>
      </c>
    </row>
    <row r="51" spans="1:7" ht="15.75" x14ac:dyDescent="0.2">
      <c r="A51" s="29" t="s">
        <v>32</v>
      </c>
      <c r="B51" s="11" t="s">
        <v>31</v>
      </c>
      <c r="C51" s="20">
        <v>2</v>
      </c>
      <c r="D51" s="20">
        <v>2</v>
      </c>
      <c r="E51" s="20">
        <v>0</v>
      </c>
      <c r="F51" s="25">
        <v>0</v>
      </c>
      <c r="G51" s="25">
        <v>0</v>
      </c>
    </row>
    <row r="52" spans="1:7" ht="31.5" x14ac:dyDescent="0.2">
      <c r="A52" s="27" t="s">
        <v>55</v>
      </c>
      <c r="B52" s="11" t="s">
        <v>56</v>
      </c>
      <c r="C52" s="20">
        <v>231</v>
      </c>
      <c r="D52" s="20">
        <v>105</v>
      </c>
      <c r="E52" s="20">
        <v>29</v>
      </c>
      <c r="F52" s="25">
        <v>0</v>
      </c>
      <c r="G52" s="25">
        <v>0</v>
      </c>
    </row>
    <row r="53" spans="1:7" ht="29.25" customHeight="1" x14ac:dyDescent="0.2">
      <c r="A53" s="29" t="s">
        <v>57</v>
      </c>
      <c r="B53" s="11" t="s">
        <v>56</v>
      </c>
      <c r="C53" s="20">
        <v>116</v>
      </c>
      <c r="D53" s="20">
        <v>52</v>
      </c>
      <c r="E53" s="20">
        <v>16</v>
      </c>
      <c r="F53" s="25">
        <v>0</v>
      </c>
      <c r="G53" s="25">
        <v>0</v>
      </c>
    </row>
    <row r="54" spans="1:7" x14ac:dyDescent="0.2">
      <c r="A54" s="148"/>
      <c r="B54" s="148"/>
      <c r="C54" s="148"/>
      <c r="D54" s="148"/>
      <c r="E54" s="148"/>
      <c r="F54" s="148"/>
      <c r="G54" s="148"/>
    </row>
    <row r="55" spans="1:7" ht="31.5" x14ac:dyDescent="0.2">
      <c r="A55" s="149" t="s">
        <v>33</v>
      </c>
      <c r="B55" s="149" t="s">
        <v>10</v>
      </c>
      <c r="C55" s="9" t="s">
        <v>16</v>
      </c>
      <c r="D55" s="9" t="s">
        <v>17</v>
      </c>
      <c r="E55" s="149" t="s">
        <v>18</v>
      </c>
      <c r="F55" s="149"/>
      <c r="G55" s="149"/>
    </row>
    <row r="56" spans="1:7" ht="15.75" x14ac:dyDescent="0.2">
      <c r="A56" s="149"/>
      <c r="B56" s="149"/>
      <c r="C56" s="9" t="s">
        <v>19</v>
      </c>
      <c r="D56" s="9" t="s">
        <v>20</v>
      </c>
      <c r="E56" s="9" t="s">
        <v>11</v>
      </c>
      <c r="F56" s="9" t="s">
        <v>12</v>
      </c>
      <c r="G56" s="9" t="s">
        <v>13</v>
      </c>
    </row>
    <row r="57" spans="1:7" ht="30.75" customHeight="1" x14ac:dyDescent="0.2">
      <c r="A57" s="30" t="s">
        <v>21</v>
      </c>
      <c r="B57" s="9" t="s">
        <v>22</v>
      </c>
      <c r="C57" s="19">
        <v>429777.1</v>
      </c>
      <c r="D57" s="19">
        <v>77778.8</v>
      </c>
      <c r="E57" s="19">
        <v>46587.199999999997</v>
      </c>
      <c r="F57" s="19">
        <v>0</v>
      </c>
      <c r="G57" s="19">
        <v>0</v>
      </c>
    </row>
    <row r="58" spans="1:7" ht="32.25" customHeight="1" x14ac:dyDescent="0.2">
      <c r="A58" s="31" t="s">
        <v>34</v>
      </c>
      <c r="B58" s="32" t="s">
        <v>22</v>
      </c>
      <c r="C58" s="33">
        <f>C57</f>
        <v>429777.1</v>
      </c>
      <c r="D58" s="33">
        <f>D57</f>
        <v>77778.8</v>
      </c>
      <c r="E58" s="33">
        <f>E57</f>
        <v>46587.199999999997</v>
      </c>
      <c r="F58" s="33">
        <f>F57</f>
        <v>0</v>
      </c>
      <c r="G58" s="33">
        <f>G57</f>
        <v>0</v>
      </c>
    </row>
    <row r="59" spans="1:7" ht="15.75" x14ac:dyDescent="0.2">
      <c r="A59" s="150" t="s">
        <v>35</v>
      </c>
      <c r="B59" s="150"/>
      <c r="C59" s="150"/>
      <c r="D59" s="150"/>
      <c r="E59" s="150"/>
      <c r="F59" s="150"/>
      <c r="G59" s="150"/>
    </row>
    <row r="60" spans="1:7" ht="15.75" x14ac:dyDescent="0.2">
      <c r="A60" s="34" t="s">
        <v>36</v>
      </c>
      <c r="B60" s="35"/>
      <c r="C60" s="35"/>
      <c r="D60" s="35"/>
      <c r="E60" s="35"/>
      <c r="F60" s="35"/>
      <c r="G60" s="35"/>
    </row>
    <row r="61" spans="1:7" ht="30.75" customHeight="1" x14ac:dyDescent="0.2">
      <c r="A61" s="134" t="s">
        <v>28</v>
      </c>
      <c r="B61" s="134"/>
      <c r="C61" s="134"/>
      <c r="D61" s="134"/>
      <c r="E61" s="134"/>
      <c r="F61" s="134"/>
      <c r="G61" s="134"/>
    </row>
    <row r="62" spans="1:7" ht="15.75" x14ac:dyDescent="0.25">
      <c r="A62" s="36" t="s">
        <v>60</v>
      </c>
      <c r="B62" s="37"/>
      <c r="C62" s="37"/>
      <c r="D62" s="37"/>
      <c r="E62" s="37"/>
      <c r="F62" s="37"/>
      <c r="G62" s="37"/>
    </row>
    <row r="63" spans="1:7" ht="30" customHeight="1" x14ac:dyDescent="0.2">
      <c r="A63" s="132" t="s">
        <v>59</v>
      </c>
      <c r="B63" s="132"/>
      <c r="C63" s="132"/>
      <c r="D63" s="132"/>
      <c r="E63" s="132"/>
      <c r="F63" s="132"/>
      <c r="G63" s="132"/>
    </row>
    <row r="64" spans="1:7" ht="28.5" customHeight="1" x14ac:dyDescent="0.2">
      <c r="A64" s="135" t="s">
        <v>29</v>
      </c>
      <c r="B64" s="136" t="s">
        <v>10</v>
      </c>
      <c r="C64" s="25" t="s">
        <v>16</v>
      </c>
      <c r="D64" s="25" t="s">
        <v>17</v>
      </c>
      <c r="E64" s="136" t="s">
        <v>18</v>
      </c>
      <c r="F64" s="136"/>
      <c r="G64" s="136"/>
    </row>
    <row r="65" spans="1:7" ht="15.75" x14ac:dyDescent="0.2">
      <c r="A65" s="135"/>
      <c r="B65" s="136"/>
      <c r="C65" s="25" t="s">
        <v>19</v>
      </c>
      <c r="D65" s="25" t="s">
        <v>20</v>
      </c>
      <c r="E65" s="25" t="s">
        <v>11</v>
      </c>
      <c r="F65" s="25" t="s">
        <v>12</v>
      </c>
      <c r="G65" s="25" t="s">
        <v>13</v>
      </c>
    </row>
    <row r="66" spans="1:7" ht="47.25" customHeight="1" x14ac:dyDescent="0.2">
      <c r="A66" s="27" t="s">
        <v>58</v>
      </c>
      <c r="B66" s="28"/>
      <c r="C66" s="38"/>
      <c r="D66" s="28"/>
      <c r="E66" s="28"/>
      <c r="F66" s="28"/>
      <c r="G66" s="28"/>
    </row>
    <row r="67" spans="1:7" ht="15.75" x14ac:dyDescent="0.2">
      <c r="A67" s="39" t="s">
        <v>30</v>
      </c>
      <c r="B67" s="25" t="s">
        <v>31</v>
      </c>
      <c r="C67" s="20">
        <v>0</v>
      </c>
      <c r="D67" s="20">
        <v>0</v>
      </c>
      <c r="E67" s="25">
        <v>4</v>
      </c>
      <c r="F67" s="25">
        <v>0</v>
      </c>
      <c r="G67" s="25">
        <v>0</v>
      </c>
    </row>
    <row r="68" spans="1:7" ht="15.75" x14ac:dyDescent="0.2">
      <c r="A68" s="39" t="s">
        <v>32</v>
      </c>
      <c r="B68" s="11" t="s">
        <v>31</v>
      </c>
      <c r="C68" s="20">
        <v>0</v>
      </c>
      <c r="D68" s="20">
        <v>0</v>
      </c>
      <c r="E68" s="20">
        <v>10</v>
      </c>
      <c r="F68" s="25">
        <v>0</v>
      </c>
      <c r="G68" s="25">
        <v>0</v>
      </c>
    </row>
    <row r="69" spans="1:7" ht="31.5" x14ac:dyDescent="0.2">
      <c r="A69" s="27" t="s">
        <v>55</v>
      </c>
      <c r="B69" s="11" t="s">
        <v>56</v>
      </c>
      <c r="C69" s="20">
        <v>0</v>
      </c>
      <c r="D69" s="20">
        <v>0</v>
      </c>
      <c r="E69" s="20">
        <v>76</v>
      </c>
      <c r="F69" s="25">
        <v>0</v>
      </c>
      <c r="G69" s="25">
        <v>0</v>
      </c>
    </row>
    <row r="70" spans="1:7" ht="29.25" customHeight="1" x14ac:dyDescent="0.2">
      <c r="A70" s="29" t="s">
        <v>57</v>
      </c>
      <c r="B70" s="11" t="s">
        <v>56</v>
      </c>
      <c r="C70" s="20">
        <v>0</v>
      </c>
      <c r="D70" s="20">
        <v>0</v>
      </c>
      <c r="E70" s="20">
        <v>39</v>
      </c>
      <c r="F70" s="25">
        <v>0</v>
      </c>
      <c r="G70" s="25">
        <v>0</v>
      </c>
    </row>
    <row r="71" spans="1:7" ht="9" customHeight="1" x14ac:dyDescent="0.2">
      <c r="A71" s="151"/>
      <c r="B71" s="151"/>
      <c r="C71" s="151"/>
      <c r="D71" s="151"/>
      <c r="E71" s="151"/>
      <c r="F71" s="151"/>
      <c r="G71" s="151"/>
    </row>
    <row r="72" spans="1:7" ht="29.25" customHeight="1" x14ac:dyDescent="0.2">
      <c r="A72" s="136" t="s">
        <v>33</v>
      </c>
      <c r="B72" s="136" t="s">
        <v>10</v>
      </c>
      <c r="C72" s="25" t="s">
        <v>16</v>
      </c>
      <c r="D72" s="25" t="s">
        <v>17</v>
      </c>
      <c r="E72" s="136" t="s">
        <v>18</v>
      </c>
      <c r="F72" s="136"/>
      <c r="G72" s="136"/>
    </row>
    <row r="73" spans="1:7" ht="15.75" x14ac:dyDescent="0.2">
      <c r="A73" s="136"/>
      <c r="B73" s="136"/>
      <c r="C73" s="25" t="s">
        <v>19</v>
      </c>
      <c r="D73" s="25" t="s">
        <v>20</v>
      </c>
      <c r="E73" s="25" t="s">
        <v>11</v>
      </c>
      <c r="F73" s="25" t="s">
        <v>12</v>
      </c>
      <c r="G73" s="25" t="s">
        <v>13</v>
      </c>
    </row>
    <row r="74" spans="1:7" ht="45.75" customHeight="1" x14ac:dyDescent="0.2">
      <c r="A74" s="40" t="s">
        <v>23</v>
      </c>
      <c r="B74" s="25" t="s">
        <v>22</v>
      </c>
      <c r="C74" s="11">
        <v>0</v>
      </c>
      <c r="D74" s="11">
        <v>0</v>
      </c>
      <c r="E74" s="11">
        <v>158478.6</v>
      </c>
      <c r="F74" s="11">
        <v>0</v>
      </c>
      <c r="G74" s="11">
        <v>0</v>
      </c>
    </row>
    <row r="75" spans="1:7" ht="33" customHeight="1" x14ac:dyDescent="0.2">
      <c r="A75" s="41" t="s">
        <v>34</v>
      </c>
      <c r="B75" s="42" t="s">
        <v>22</v>
      </c>
      <c r="C75" s="38">
        <f>C74</f>
        <v>0</v>
      </c>
      <c r="D75" s="38">
        <f>D74</f>
        <v>0</v>
      </c>
      <c r="E75" s="38">
        <f>E74</f>
        <v>158478.6</v>
      </c>
      <c r="F75" s="38">
        <f>F74</f>
        <v>0</v>
      </c>
      <c r="G75" s="38">
        <f>G74</f>
        <v>0</v>
      </c>
    </row>
    <row r="76" spans="1:7" ht="15.75" x14ac:dyDescent="0.2">
      <c r="A76" s="128" t="s">
        <v>38</v>
      </c>
      <c r="B76" s="128"/>
      <c r="C76" s="128"/>
      <c r="D76" s="128"/>
      <c r="E76" s="128"/>
      <c r="F76" s="128"/>
      <c r="G76" s="128"/>
    </row>
    <row r="77" spans="1:7" ht="15.75" x14ac:dyDescent="0.2">
      <c r="A77" s="7" t="s">
        <v>36</v>
      </c>
      <c r="B77" s="8"/>
      <c r="C77" s="8"/>
      <c r="D77" s="8"/>
      <c r="E77" s="8"/>
      <c r="F77" s="8"/>
      <c r="G77" s="8"/>
    </row>
    <row r="78" spans="1:7" ht="27.75" customHeight="1" x14ac:dyDescent="0.2">
      <c r="A78" s="129" t="s">
        <v>39</v>
      </c>
      <c r="B78" s="129"/>
      <c r="C78" s="129"/>
      <c r="D78" s="129"/>
      <c r="E78" s="129"/>
      <c r="F78" s="129"/>
      <c r="G78" s="129"/>
    </row>
    <row r="79" spans="1:7" ht="15.75" x14ac:dyDescent="0.25">
      <c r="A79" s="4" t="s">
        <v>61</v>
      </c>
      <c r="B79" s="21"/>
      <c r="C79" s="21"/>
      <c r="D79" s="21"/>
      <c r="E79" s="21"/>
      <c r="F79" s="21"/>
      <c r="G79" s="21"/>
    </row>
    <row r="80" spans="1:7" ht="31.5" customHeight="1" x14ac:dyDescent="0.2">
      <c r="A80" s="128" t="s">
        <v>37</v>
      </c>
      <c r="B80" s="128"/>
      <c r="C80" s="128"/>
      <c r="D80" s="128"/>
      <c r="E80" s="128"/>
      <c r="F80" s="128"/>
      <c r="G80" s="128"/>
    </row>
    <row r="81" spans="1:7" ht="31.5" x14ac:dyDescent="0.2">
      <c r="A81" s="130" t="s">
        <v>33</v>
      </c>
      <c r="B81" s="130" t="s">
        <v>10</v>
      </c>
      <c r="C81" s="26" t="s">
        <v>16</v>
      </c>
      <c r="D81" s="26" t="s">
        <v>17</v>
      </c>
      <c r="E81" s="130" t="s">
        <v>18</v>
      </c>
      <c r="F81" s="130"/>
      <c r="G81" s="130"/>
    </row>
    <row r="82" spans="1:7" ht="15.75" x14ac:dyDescent="0.2">
      <c r="A82" s="130"/>
      <c r="B82" s="130"/>
      <c r="C82" s="26" t="s">
        <v>19</v>
      </c>
      <c r="D82" s="26" t="s">
        <v>20</v>
      </c>
      <c r="E82" s="26" t="s">
        <v>11</v>
      </c>
      <c r="F82" s="26" t="s">
        <v>12</v>
      </c>
      <c r="G82" s="26" t="s">
        <v>13</v>
      </c>
    </row>
    <row r="83" spans="1:7" ht="15.75" x14ac:dyDescent="0.2">
      <c r="A83" s="22" t="s">
        <v>24</v>
      </c>
      <c r="B83" s="26" t="s">
        <v>22</v>
      </c>
      <c r="C83" s="11">
        <v>17870.8</v>
      </c>
      <c r="D83" s="23">
        <v>3254.5</v>
      </c>
      <c r="E83" s="11">
        <v>14451.6</v>
      </c>
      <c r="F83" s="11">
        <v>0</v>
      </c>
      <c r="G83" s="11">
        <v>0</v>
      </c>
    </row>
    <row r="84" spans="1:7" ht="31.5" x14ac:dyDescent="0.2">
      <c r="A84" s="12" t="s">
        <v>34</v>
      </c>
      <c r="B84" s="13" t="s">
        <v>22</v>
      </c>
      <c r="C84" s="14">
        <f>SUM(C83)</f>
        <v>17870.8</v>
      </c>
      <c r="D84" s="14">
        <f>SUM(D83)</f>
        <v>3254.5</v>
      </c>
      <c r="E84" s="14">
        <f>E83</f>
        <v>14451.6</v>
      </c>
      <c r="F84" s="14">
        <f>F83</f>
        <v>0</v>
      </c>
      <c r="G84" s="14">
        <f>G83</f>
        <v>0</v>
      </c>
    </row>
  </sheetData>
  <mergeCells count="44">
    <mergeCell ref="A76:G76"/>
    <mergeCell ref="A78:G78"/>
    <mergeCell ref="A80:G80"/>
    <mergeCell ref="A81:A82"/>
    <mergeCell ref="B81:B82"/>
    <mergeCell ref="E81:G81"/>
    <mergeCell ref="A72:A73"/>
    <mergeCell ref="B72:B73"/>
    <mergeCell ref="E72:G72"/>
    <mergeCell ref="A54:G54"/>
    <mergeCell ref="A55:A56"/>
    <mergeCell ref="B55:B56"/>
    <mergeCell ref="E55:G55"/>
    <mergeCell ref="A59:G59"/>
    <mergeCell ref="A61:G61"/>
    <mergeCell ref="A63:G63"/>
    <mergeCell ref="A64:A65"/>
    <mergeCell ref="B64:B65"/>
    <mergeCell ref="E64:G64"/>
    <mergeCell ref="A71:G71"/>
    <mergeCell ref="A42:G42"/>
    <mergeCell ref="A44:G44"/>
    <mergeCell ref="A46:G46"/>
    <mergeCell ref="A47:A48"/>
    <mergeCell ref="B47:B48"/>
    <mergeCell ref="E47:G47"/>
    <mergeCell ref="A33:G33"/>
    <mergeCell ref="A34:G34"/>
    <mergeCell ref="A35:G35"/>
    <mergeCell ref="A36:A37"/>
    <mergeCell ref="B36:B37"/>
    <mergeCell ref="E36:G36"/>
    <mergeCell ref="A32:G32"/>
    <mergeCell ref="A19:G19"/>
    <mergeCell ref="A20:G20"/>
    <mergeCell ref="A21:G21"/>
    <mergeCell ref="A22:G22"/>
    <mergeCell ref="A24:G24"/>
    <mergeCell ref="A25:G25"/>
    <mergeCell ref="A26:G26"/>
    <mergeCell ref="A28:G28"/>
    <mergeCell ref="A29:G29"/>
    <mergeCell ref="A30:G30"/>
    <mergeCell ref="A31:G3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016 (30.03) </vt:lpstr>
      <vt:lpstr>каз 003</vt:lpstr>
      <vt:lpstr>047 -16.09</vt:lpstr>
      <vt:lpstr>047 -30.09</vt:lpstr>
      <vt:lpstr>'016 (30.03) '!Область_печати</vt:lpstr>
      <vt:lpstr>'047 -16.09'!Область_печати</vt:lpstr>
      <vt:lpstr>'047 -30.09'!Область_печати</vt:lpstr>
      <vt:lpstr>'каз 003'!Область_печати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Dell</cp:lastModifiedBy>
  <cp:lastPrinted>2024-03-20T12:24:37Z</cp:lastPrinted>
  <dcterms:created xsi:type="dcterms:W3CDTF">2017-03-15T12:32:57Z</dcterms:created>
  <dcterms:modified xsi:type="dcterms:W3CDTF">2024-04-15T06:37:58Z</dcterms:modified>
</cp:coreProperties>
</file>